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pivotTables/pivotTable7.xml" ContentType="application/vnd.openxmlformats-officedocument.spreadsheetml.pivotTable+xml"/>
  <Override PartName="/xl/pivotTables/pivotTable8.xml" ContentType="application/vnd.openxmlformats-officedocument.spreadsheetml.pivotTable+xml"/>
  <Override PartName="/xl/pivotTables/pivotTable9.xml" ContentType="application/vnd.openxmlformats-officedocument.spreadsheetml.pivotTable+xml"/>
  <Override PartName="/xl/pivotTables/pivotTable10.xml" ContentType="application/vnd.openxmlformats-officedocument.spreadsheetml.pivotTable+xml"/>
  <Override PartName="/xl/pivotTables/pivotTable11.xml" ContentType="application/vnd.openxmlformats-officedocument.spreadsheetml.pivotTable+xml"/>
  <Override PartName="/xl/pivotTables/pivotTable12.xml" ContentType="application/vnd.openxmlformats-officedocument.spreadsheetml.pivotTable+xml"/>
  <Override PartName="/xl/pivotTables/pivotTable13.xml" ContentType="application/vnd.openxmlformats-officedocument.spreadsheetml.pivotTable+xml"/>
  <Override PartName="/xl/pivotTables/pivotTable14.xml" ContentType="application/vnd.openxmlformats-officedocument.spreadsheetml.pivotTable+xml"/>
  <Override PartName="/xl/pivotTables/pivotTable15.xml" ContentType="application/vnd.openxmlformats-officedocument.spreadsheetml.pivotTable+xml"/>
  <Override PartName="/xl/pivotTables/pivotTable16.xml" ContentType="application/vnd.openxmlformats-officedocument.spreadsheetml.pivotTable+xml"/>
  <Override PartName="/xl/pivotTables/pivotTable17.xml" ContentType="application/vnd.openxmlformats-officedocument.spreadsheetml.pivotTable+xml"/>
  <Override PartName="/xl/pivotTables/pivotTable18.xml" ContentType="application/vnd.openxmlformats-officedocument.spreadsheetml.pivotTable+xml"/>
  <Override PartName="/xl/pivotTables/pivotTable19.xml" ContentType="application/vnd.openxmlformats-officedocument.spreadsheetml.pivotTable+xml"/>
  <Override PartName="/xl/pivotTables/pivotTable20.xml" ContentType="application/vnd.openxmlformats-officedocument.spreadsheetml.pivotTable+xml"/>
  <Override PartName="/xl/pivotTables/pivotTable21.xml" ContentType="application/vnd.openxmlformats-officedocument.spreadsheetml.pivotTable+xml"/>
  <Override PartName="/xl/pivotTables/pivotTable22.xml" ContentType="application/vnd.openxmlformats-officedocument.spreadsheetml.pivotTable+xml"/>
  <Override PartName="/xl/pivotTables/pivotTable23.xml" ContentType="application/vnd.openxmlformats-officedocument.spreadsheetml.pivotTable+xml"/>
  <Override PartName="/xl/pivotTables/pivotTable24.xml" ContentType="application/vnd.openxmlformats-officedocument.spreadsheetml.pivotTable+xml"/>
  <Override PartName="/xl/pivotTables/pivotTable25.xml" ContentType="application/vnd.openxmlformats-officedocument.spreadsheetml.pivotTable+xml"/>
  <Override PartName="/xl/pivotTables/pivotTable26.xml" ContentType="application/vnd.openxmlformats-officedocument.spreadsheetml.pivotTable+xml"/>
  <Override PartName="/xl/pivotTables/pivotTable27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f9563d81dafef932/Documents/"/>
    </mc:Choice>
  </mc:AlternateContent>
  <xr:revisionPtr revIDLastSave="743" documentId="13_ncr:1_{7B5A301E-457F-458B-A5D1-E409A15B7296}" xr6:coauthVersionLast="47" xr6:coauthVersionMax="47" xr10:uidLastSave="{F76246C6-E2EA-43BC-851D-00CA823A133D}"/>
  <workbookProtection workbookAlgorithmName="SHA-512" workbookHashValue="VKvQHhSd3dQR7vvtht4Bap/ZuLlKkJhQ8oRkVLIjoSBAWmnPKWb3fEC09bz2NJpoqozK0FpkATtrTWjvdFnmbA==" workbookSaltValue="CeFd3sy3YPeG4dTL/iXykw==" workbookSpinCount="100000" lockStructure="1"/>
  <bookViews>
    <workbookView xWindow="-108" yWindow="-108" windowWidth="23256" windowHeight="12456" tabRatio="966" firstSheet="1" activeTab="1" xr2:uid="{663E25E2-E82F-44E7-B8DE-C234CAFCD66B}"/>
  </bookViews>
  <sheets>
    <sheet name="All" sheetId="40" state="hidden" r:id="rId1"/>
    <sheet name="How Points Are Distributed" sheetId="41" r:id="rId2"/>
    <sheet name="50cc Unlimited" sheetId="1" r:id="rId3"/>
    <sheet name="85cc" sheetId="2" r:id="rId4"/>
    <sheet name="50cc PW" sheetId="3" r:id="rId5"/>
    <sheet name="50cc 4-stroke" sheetId="47" r:id="rId6"/>
    <sheet name="Youth Sportsman" sheetId="4" r:id="rId7"/>
    <sheet name="65cc" sheetId="5" r:id="rId8"/>
    <sheet name="90-150cc" sheetId="6" r:id="rId9"/>
    <sheet name="Senior 30+" sheetId="7" r:id="rId10"/>
    <sheet name="250B" sheetId="8" r:id="rId11"/>
    <sheet name="Vintage Dinos" sheetId="9" r:id="rId12"/>
    <sheet name="450 A&amp;Pro" sheetId="10" r:id="rId13"/>
    <sheet name="125 2stroke-86-150 4stroke" sheetId="11" r:id="rId14"/>
    <sheet name="Vintage Heavy" sheetId="12" r:id="rId15"/>
    <sheet name="500 2valve" sheetId="14" r:id="rId16"/>
    <sheet name="Open Twins" sheetId="15" r:id="rId17"/>
    <sheet name="Adult 100-200cc" sheetId="16" r:id="rId18"/>
    <sheet name="250 A&amp;B" sheetId="17" r:id="rId19"/>
    <sheet name="4 wheel" sheetId="13" r:id="rId20"/>
    <sheet name="Super Senior 45+" sheetId="18" r:id="rId21"/>
    <sheet name="Open B" sheetId="19" r:id="rId22"/>
    <sheet name="Hooligans" sheetId="20" r:id="rId23"/>
    <sheet name="450 B" sheetId="21" r:id="rId24"/>
    <sheet name="Open A" sheetId="22" r:id="rId25"/>
    <sheet name="Divas" sheetId="42" r:id="rId26"/>
    <sheet name="C Class" sheetId="43" r:id="rId27"/>
    <sheet name="Vintage Modern" sheetId="45" r:id="rId28"/>
    <sheet name="Youth Quad" sheetId="44" r:id="rId29"/>
  </sheets>
  <definedNames>
    <definedName name="_xlnm._FilterDatabase" localSheetId="0" hidden="1">All!$A$1:$O$439</definedName>
  </definedNames>
  <calcPr calcId="191029"/>
  <pivotCaches>
    <pivotCache cacheId="17" r:id="rId30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3" i="40" l="1"/>
  <c r="O4" i="40"/>
  <c r="O5" i="40"/>
  <c r="O6" i="40"/>
  <c r="O7" i="40"/>
  <c r="O8" i="40"/>
  <c r="O9" i="40"/>
  <c r="O10" i="40"/>
  <c r="O11" i="40"/>
  <c r="O12" i="40"/>
  <c r="O13" i="40"/>
  <c r="O14" i="40"/>
  <c r="O15" i="40"/>
  <c r="O16" i="40"/>
  <c r="O17" i="40"/>
  <c r="O18" i="40"/>
  <c r="O19" i="40"/>
  <c r="O20" i="40"/>
  <c r="O21" i="40"/>
  <c r="O22" i="40"/>
  <c r="O23" i="40"/>
  <c r="O24" i="40"/>
  <c r="O25" i="40"/>
  <c r="O26" i="40"/>
  <c r="O27" i="40"/>
  <c r="O28" i="40"/>
  <c r="O29" i="40"/>
  <c r="O30" i="40"/>
  <c r="O31" i="40"/>
  <c r="O32" i="40"/>
  <c r="O33" i="40"/>
  <c r="O34" i="40"/>
  <c r="O35" i="40"/>
  <c r="O36" i="40"/>
  <c r="O37" i="40"/>
  <c r="O38" i="40"/>
  <c r="O39" i="40"/>
  <c r="O40" i="40"/>
  <c r="O41" i="40"/>
  <c r="O42" i="40"/>
  <c r="O43" i="40"/>
  <c r="O44" i="40"/>
  <c r="O45" i="40"/>
  <c r="O46" i="40"/>
  <c r="O47" i="40"/>
  <c r="O48" i="40"/>
  <c r="O49" i="40"/>
  <c r="O50" i="40"/>
  <c r="O51" i="40"/>
  <c r="O52" i="40"/>
  <c r="O53" i="40"/>
  <c r="O54" i="40"/>
  <c r="O55" i="40"/>
  <c r="O56" i="40"/>
  <c r="O57" i="40"/>
  <c r="O58" i="40"/>
  <c r="O59" i="40"/>
  <c r="O60" i="40"/>
  <c r="O61" i="40"/>
  <c r="O62" i="40"/>
  <c r="O63" i="40"/>
  <c r="O64" i="40"/>
  <c r="O65" i="40"/>
  <c r="O66" i="40"/>
  <c r="O67" i="40"/>
  <c r="O68" i="40"/>
  <c r="O69" i="40"/>
  <c r="O70" i="40"/>
  <c r="O71" i="40"/>
  <c r="O72" i="40"/>
  <c r="O73" i="40"/>
  <c r="O74" i="40"/>
  <c r="O75" i="40"/>
  <c r="O76" i="40"/>
  <c r="O77" i="40"/>
  <c r="O78" i="40"/>
  <c r="O79" i="40"/>
  <c r="O80" i="40"/>
  <c r="O81" i="40"/>
  <c r="O82" i="40"/>
  <c r="O83" i="40"/>
  <c r="O84" i="40"/>
  <c r="O85" i="40"/>
  <c r="O86" i="40"/>
  <c r="O87" i="40"/>
  <c r="O88" i="40"/>
  <c r="O89" i="40"/>
  <c r="O90" i="40"/>
  <c r="O91" i="40"/>
  <c r="O92" i="40"/>
  <c r="O93" i="40"/>
  <c r="O94" i="40"/>
  <c r="O95" i="40"/>
  <c r="O96" i="40"/>
  <c r="O97" i="40"/>
  <c r="O98" i="40"/>
  <c r="O99" i="40"/>
  <c r="O100" i="40"/>
  <c r="O101" i="40"/>
  <c r="O102" i="40"/>
  <c r="O103" i="40"/>
  <c r="O104" i="40"/>
  <c r="O105" i="40"/>
  <c r="O106" i="40"/>
  <c r="O107" i="40"/>
  <c r="O108" i="40"/>
  <c r="O109" i="40"/>
  <c r="O110" i="40"/>
  <c r="O111" i="40"/>
  <c r="O112" i="40"/>
  <c r="O113" i="40"/>
  <c r="O114" i="40"/>
  <c r="O115" i="40"/>
  <c r="O116" i="40"/>
  <c r="O117" i="40"/>
  <c r="O118" i="40"/>
  <c r="O119" i="40"/>
  <c r="O120" i="40"/>
  <c r="O121" i="40"/>
  <c r="O122" i="40"/>
  <c r="O123" i="40"/>
  <c r="O124" i="40"/>
  <c r="O125" i="40"/>
  <c r="O126" i="40"/>
  <c r="O127" i="40"/>
  <c r="O128" i="40"/>
  <c r="O129" i="40"/>
  <c r="O130" i="40"/>
  <c r="O131" i="40"/>
  <c r="O132" i="40"/>
  <c r="O133" i="40"/>
  <c r="O134" i="40"/>
  <c r="O135" i="40"/>
  <c r="O136" i="40"/>
  <c r="O137" i="40"/>
  <c r="O138" i="40"/>
  <c r="O139" i="40"/>
  <c r="O140" i="40"/>
  <c r="O141" i="40"/>
  <c r="O142" i="40"/>
  <c r="O143" i="40"/>
  <c r="O144" i="40"/>
  <c r="O145" i="40"/>
  <c r="O146" i="40"/>
  <c r="O147" i="40"/>
  <c r="O148" i="40"/>
  <c r="O149" i="40"/>
  <c r="O150" i="40"/>
  <c r="O151" i="40"/>
  <c r="O152" i="40"/>
  <c r="O153" i="40"/>
  <c r="O154" i="40"/>
  <c r="O155" i="40"/>
  <c r="O156" i="40"/>
  <c r="O157" i="40"/>
  <c r="O158" i="40"/>
  <c r="O159" i="40"/>
  <c r="O160" i="40"/>
  <c r="O161" i="40"/>
  <c r="O162" i="40"/>
  <c r="O163" i="40"/>
  <c r="O164" i="40"/>
  <c r="O165" i="40"/>
  <c r="O166" i="40"/>
  <c r="O167" i="40"/>
  <c r="O168" i="40"/>
  <c r="O169" i="40"/>
  <c r="O170" i="40"/>
  <c r="O171" i="40"/>
  <c r="O172" i="40"/>
  <c r="O173" i="40"/>
  <c r="O174" i="40"/>
  <c r="O175" i="40"/>
  <c r="O176" i="40"/>
  <c r="O177" i="40"/>
  <c r="O178" i="40"/>
  <c r="O179" i="40"/>
  <c r="O180" i="40"/>
  <c r="O181" i="40"/>
  <c r="O182" i="40"/>
  <c r="O183" i="40"/>
  <c r="O184" i="40"/>
  <c r="O185" i="40"/>
  <c r="O186" i="40"/>
  <c r="O187" i="40"/>
  <c r="O188" i="40"/>
  <c r="O189" i="40"/>
  <c r="O190" i="40"/>
  <c r="O191" i="40"/>
  <c r="O192" i="40"/>
  <c r="O193" i="40"/>
  <c r="O194" i="40"/>
  <c r="O195" i="40"/>
  <c r="O196" i="40"/>
  <c r="O197" i="40"/>
  <c r="O198" i="40"/>
  <c r="O199" i="40"/>
  <c r="O200" i="40"/>
  <c r="O201" i="40"/>
  <c r="O202" i="40"/>
  <c r="O203" i="40"/>
  <c r="O204" i="40"/>
  <c r="O205" i="40"/>
  <c r="O206" i="40"/>
  <c r="O207" i="40"/>
  <c r="O208" i="40"/>
  <c r="O209" i="40"/>
  <c r="O210" i="40"/>
  <c r="O211" i="40"/>
  <c r="O212" i="40"/>
  <c r="O213" i="40"/>
  <c r="O214" i="40"/>
  <c r="O215" i="40"/>
  <c r="O216" i="40"/>
  <c r="O217" i="40"/>
  <c r="O218" i="40"/>
  <c r="O219" i="40"/>
  <c r="O220" i="40"/>
  <c r="O221" i="40"/>
  <c r="O222" i="40"/>
  <c r="O223" i="40"/>
  <c r="O224" i="40"/>
  <c r="O225" i="40"/>
  <c r="O226" i="40"/>
  <c r="O227" i="40"/>
  <c r="O228" i="40"/>
  <c r="O229" i="40"/>
  <c r="O230" i="40"/>
  <c r="O231" i="40"/>
  <c r="O232" i="40"/>
  <c r="O233" i="40"/>
  <c r="O234" i="40"/>
  <c r="O235" i="40"/>
  <c r="O236" i="40"/>
  <c r="O237" i="40"/>
  <c r="O238" i="40"/>
  <c r="O239" i="40"/>
  <c r="O240" i="40"/>
  <c r="O241" i="40"/>
  <c r="O242" i="40"/>
  <c r="O243" i="40"/>
  <c r="O244" i="40"/>
  <c r="O245" i="40"/>
  <c r="O246" i="40"/>
  <c r="O247" i="40"/>
  <c r="O248" i="40"/>
  <c r="O249" i="40"/>
  <c r="O250" i="40"/>
  <c r="O251" i="40"/>
  <c r="O252" i="40"/>
  <c r="O253" i="40"/>
  <c r="O254" i="40"/>
  <c r="O255" i="40"/>
  <c r="O256" i="40"/>
  <c r="O257" i="40"/>
  <c r="O258" i="40"/>
  <c r="O259" i="40"/>
  <c r="O260" i="40"/>
  <c r="O261" i="40"/>
  <c r="O262" i="40"/>
  <c r="O263" i="40"/>
  <c r="O264" i="40"/>
  <c r="O265" i="40"/>
  <c r="O266" i="40"/>
  <c r="O267" i="40"/>
  <c r="O268" i="40"/>
  <c r="O269" i="40"/>
  <c r="O270" i="40"/>
  <c r="O271" i="40"/>
  <c r="O272" i="40"/>
  <c r="O273" i="40"/>
  <c r="O274" i="40"/>
  <c r="O275" i="40"/>
  <c r="O276" i="40"/>
  <c r="O277" i="40"/>
  <c r="O278" i="40"/>
  <c r="O279" i="40"/>
  <c r="O280" i="40"/>
  <c r="O281" i="40"/>
  <c r="O282" i="40"/>
  <c r="O283" i="40"/>
  <c r="O284" i="40"/>
  <c r="O285" i="40"/>
  <c r="O286" i="40"/>
  <c r="O287" i="40"/>
  <c r="O288" i="40"/>
  <c r="O289" i="40"/>
  <c r="O290" i="40"/>
  <c r="O291" i="40"/>
  <c r="O292" i="40"/>
  <c r="O293" i="40"/>
  <c r="O294" i="40"/>
  <c r="O295" i="40"/>
  <c r="O296" i="40"/>
  <c r="O297" i="40"/>
  <c r="O298" i="40"/>
  <c r="O299" i="40"/>
  <c r="O300" i="40"/>
  <c r="O301" i="40"/>
  <c r="O302" i="40"/>
  <c r="O303" i="40"/>
  <c r="O304" i="40"/>
  <c r="O305" i="40"/>
  <c r="O306" i="40"/>
  <c r="O307" i="40"/>
  <c r="O308" i="40"/>
  <c r="O309" i="40"/>
  <c r="O310" i="40"/>
  <c r="O311" i="40"/>
  <c r="O312" i="40"/>
  <c r="O313" i="40"/>
  <c r="O314" i="40"/>
  <c r="O315" i="40"/>
  <c r="O316" i="40"/>
  <c r="O317" i="40"/>
  <c r="O318" i="40"/>
  <c r="O319" i="40"/>
  <c r="O320" i="40"/>
  <c r="O321" i="40"/>
  <c r="O322" i="40"/>
  <c r="O323" i="40"/>
  <c r="O324" i="40"/>
  <c r="O325" i="40"/>
  <c r="O326" i="40"/>
  <c r="O327" i="40"/>
  <c r="O328" i="40"/>
  <c r="O329" i="40"/>
  <c r="O330" i="40"/>
  <c r="O331" i="40"/>
  <c r="O332" i="40"/>
  <c r="O333" i="40"/>
  <c r="O334" i="40"/>
  <c r="O335" i="40"/>
  <c r="O336" i="40"/>
  <c r="O337" i="40"/>
  <c r="O338" i="40"/>
  <c r="O339" i="40"/>
  <c r="O340" i="40"/>
  <c r="O341" i="40"/>
  <c r="O342" i="40"/>
  <c r="O343" i="40"/>
  <c r="O344" i="40"/>
  <c r="O345" i="40"/>
  <c r="O346" i="40"/>
  <c r="O347" i="40"/>
  <c r="O348" i="40"/>
  <c r="O349" i="40"/>
  <c r="O350" i="40"/>
  <c r="O351" i="40"/>
  <c r="O352" i="40"/>
  <c r="O353" i="40"/>
  <c r="O354" i="40"/>
  <c r="O355" i="40"/>
  <c r="O356" i="40"/>
  <c r="O357" i="40"/>
  <c r="O358" i="40"/>
  <c r="O359" i="40"/>
  <c r="O360" i="40"/>
  <c r="O361" i="40"/>
  <c r="O362" i="40"/>
  <c r="O363" i="40"/>
  <c r="O364" i="40"/>
  <c r="O365" i="40"/>
  <c r="O366" i="40"/>
  <c r="O367" i="40"/>
  <c r="O368" i="40"/>
  <c r="O369" i="40"/>
  <c r="O370" i="40"/>
  <c r="O371" i="40"/>
  <c r="O372" i="40"/>
  <c r="O373" i="40"/>
  <c r="O374" i="40"/>
  <c r="O375" i="40"/>
  <c r="O376" i="40"/>
  <c r="O377" i="40"/>
  <c r="O378" i="40"/>
  <c r="O379" i="40"/>
  <c r="O380" i="40"/>
  <c r="O381" i="40"/>
  <c r="O382" i="40"/>
  <c r="O383" i="40"/>
  <c r="O384" i="40"/>
  <c r="O385" i="40"/>
  <c r="O386" i="40"/>
  <c r="O387" i="40"/>
  <c r="O388" i="40"/>
  <c r="O389" i="40"/>
  <c r="O390" i="40"/>
  <c r="O391" i="40"/>
  <c r="O392" i="40"/>
  <c r="O393" i="40"/>
  <c r="O394" i="40"/>
  <c r="O395" i="40"/>
  <c r="O396" i="40"/>
  <c r="O397" i="40"/>
  <c r="O398" i="40"/>
  <c r="O399" i="40"/>
  <c r="O400" i="40"/>
  <c r="O401" i="40"/>
  <c r="O402" i="40"/>
  <c r="O403" i="40"/>
  <c r="O404" i="40"/>
  <c r="O405" i="40"/>
  <c r="O406" i="40"/>
  <c r="O407" i="40"/>
  <c r="O408" i="40"/>
  <c r="O409" i="40"/>
  <c r="O410" i="40"/>
  <c r="O411" i="40"/>
  <c r="O412" i="40"/>
  <c r="O413" i="40"/>
  <c r="O414" i="40"/>
  <c r="O415" i="40"/>
  <c r="O416" i="40"/>
  <c r="O417" i="40"/>
  <c r="O418" i="40"/>
  <c r="O419" i="40"/>
  <c r="O420" i="40"/>
  <c r="O421" i="40"/>
  <c r="O422" i="40"/>
  <c r="O423" i="40"/>
  <c r="O424" i="40"/>
  <c r="O425" i="40"/>
  <c r="O426" i="40"/>
  <c r="O427" i="40"/>
  <c r="O428" i="40"/>
  <c r="O429" i="40"/>
  <c r="O430" i="40"/>
  <c r="O431" i="40"/>
  <c r="O432" i="40"/>
  <c r="O433" i="40"/>
  <c r="O434" i="40"/>
  <c r="O435" i="40"/>
  <c r="O436" i="40"/>
  <c r="O437" i="40"/>
  <c r="O438" i="40"/>
  <c r="O439" i="40"/>
  <c r="O2" i="40"/>
  <c r="A252" i="40"/>
  <c r="A108" i="40"/>
  <c r="A163" i="40"/>
  <c r="A164" i="40"/>
  <c r="A140" i="40"/>
  <c r="A141" i="40"/>
  <c r="A341" i="40"/>
  <c r="A343" i="40"/>
  <c r="A224" i="40"/>
  <c r="A186" i="40"/>
  <c r="A211" i="40"/>
  <c r="A61" i="40"/>
  <c r="A62" i="40"/>
  <c r="A90" i="40"/>
  <c r="A92" i="40"/>
  <c r="A93" i="40"/>
  <c r="A265" i="40"/>
  <c r="A266" i="40"/>
  <c r="A281" i="40"/>
  <c r="A4" i="40"/>
  <c r="A6" i="40"/>
  <c r="A35" i="40"/>
  <c r="A36" i="40"/>
  <c r="A369" i="40"/>
  <c r="A419" i="40"/>
  <c r="A422" i="40"/>
  <c r="A423" i="40"/>
  <c r="A424" i="40"/>
  <c r="A425" i="40"/>
  <c r="A433" i="40"/>
  <c r="A434" i="40"/>
  <c r="A239" i="40"/>
  <c r="A253" i="40"/>
  <c r="A109" i="40"/>
  <c r="A323" i="40"/>
  <c r="A342" i="40"/>
  <c r="A212" i="40"/>
  <c r="A187" i="40"/>
  <c r="A124" i="40"/>
  <c r="A80" i="40"/>
  <c r="A82" i="40"/>
  <c r="A83" i="40"/>
  <c r="A96" i="40"/>
  <c r="A97" i="40"/>
  <c r="A267" i="40"/>
  <c r="A294" i="40"/>
  <c r="A300" i="40"/>
  <c r="A303" i="40"/>
  <c r="A12" i="40"/>
  <c r="A13" i="40"/>
  <c r="A387" i="40"/>
  <c r="A437" i="40"/>
  <c r="A439" i="40"/>
  <c r="A426" i="40"/>
  <c r="A427" i="40"/>
  <c r="A409" i="40"/>
  <c r="A408" i="40"/>
  <c r="A390" i="40"/>
  <c r="A391" i="40"/>
  <c r="A392" i="40"/>
  <c r="A388" i="40"/>
  <c r="A393" i="40"/>
  <c r="A394" i="40"/>
  <c r="A395" i="40"/>
  <c r="A377" i="40"/>
  <c r="A376" i="40"/>
  <c r="A374" i="40"/>
  <c r="A357" i="40"/>
  <c r="A344" i="40"/>
  <c r="A327" i="40"/>
  <c r="A328" i="40"/>
  <c r="A348" i="40"/>
  <c r="A284" i="40"/>
  <c r="A285" i="40"/>
  <c r="A286" i="40"/>
  <c r="A295" i="40"/>
  <c r="A268" i="40"/>
  <c r="A269" i="40"/>
  <c r="A270" i="40"/>
  <c r="A273" i="40"/>
  <c r="A250" i="40"/>
  <c r="A254" i="40"/>
  <c r="A241" i="40"/>
  <c r="A238" i="40"/>
  <c r="A214" i="40"/>
  <c r="A192" i="40"/>
  <c r="A166" i="40"/>
  <c r="A171" i="40"/>
  <c r="A144" i="40"/>
  <c r="A151" i="40"/>
  <c r="A152" i="40"/>
  <c r="A127" i="40"/>
  <c r="A128" i="40"/>
  <c r="A111" i="40"/>
  <c r="A113" i="40"/>
  <c r="A106" i="40"/>
  <c r="A114" i="40"/>
  <c r="A94" i="40"/>
  <c r="A99" i="40"/>
  <c r="A89" i="40"/>
  <c r="A101" i="40"/>
  <c r="A85" i="40"/>
  <c r="A77" i="40"/>
  <c r="A66" i="40"/>
  <c r="A65" i="40"/>
  <c r="A41" i="40"/>
  <c r="A15" i="40"/>
  <c r="A16" i="40"/>
  <c r="A17" i="40"/>
  <c r="A5" i="40"/>
  <c r="A237" i="40"/>
  <c r="A244" i="40"/>
  <c r="A243" i="40"/>
  <c r="A259" i="40"/>
  <c r="A258" i="40"/>
  <c r="A257" i="40"/>
  <c r="A251" i="40"/>
  <c r="A256" i="40"/>
  <c r="A255" i="40"/>
  <c r="A115" i="40"/>
  <c r="A107" i="40"/>
  <c r="A175" i="40"/>
  <c r="A174" i="40"/>
  <c r="A173" i="40"/>
  <c r="A329" i="40"/>
  <c r="A229" i="40"/>
  <c r="A227" i="40"/>
  <c r="A221" i="40"/>
  <c r="A223" i="40"/>
  <c r="A195" i="40"/>
  <c r="A193" i="40"/>
  <c r="A218" i="40"/>
  <c r="A217" i="40"/>
  <c r="A71" i="40"/>
  <c r="A70" i="40"/>
  <c r="A69" i="40"/>
  <c r="A67" i="40"/>
  <c r="A68" i="40"/>
  <c r="A76" i="40"/>
  <c r="A86" i="40"/>
  <c r="A79" i="40"/>
  <c r="A91" i="40"/>
  <c r="A102" i="40"/>
  <c r="A95" i="40"/>
  <c r="A276" i="40"/>
  <c r="A275" i="40"/>
  <c r="A274" i="40"/>
  <c r="A287" i="40"/>
  <c r="A18" i="40"/>
  <c r="A30" i="40"/>
  <c r="A44" i="40"/>
  <c r="A32" i="40"/>
  <c r="A43" i="40"/>
  <c r="A385" i="40"/>
  <c r="A370" i="40"/>
  <c r="A371" i="40"/>
  <c r="A410" i="40"/>
  <c r="A430" i="40"/>
  <c r="A421" i="40"/>
  <c r="A428" i="40"/>
  <c r="A436" i="40"/>
  <c r="A417" i="40"/>
  <c r="A416" i="40"/>
  <c r="A415" i="40"/>
  <c r="A414" i="40"/>
  <c r="A413" i="40"/>
  <c r="A382" i="40"/>
  <c r="A381" i="40"/>
  <c r="A378" i="40"/>
  <c r="A379" i="40"/>
  <c r="A383" i="40"/>
  <c r="A389" i="40"/>
  <c r="A407" i="40"/>
  <c r="A406" i="40"/>
  <c r="A403" i="40"/>
  <c r="A402" i="40"/>
  <c r="A400" i="40"/>
  <c r="A397" i="40"/>
  <c r="A57" i="40"/>
  <c r="A39" i="40"/>
  <c r="A55" i="40"/>
  <c r="A33" i="40"/>
  <c r="A8" i="40"/>
  <c r="A7" i="40"/>
  <c r="A22" i="40"/>
  <c r="A27" i="40"/>
  <c r="A9" i="40"/>
  <c r="A29" i="40"/>
  <c r="A361" i="40"/>
  <c r="A365" i="40"/>
  <c r="A354" i="40"/>
  <c r="A306" i="40"/>
  <c r="A316" i="40"/>
  <c r="A317" i="40"/>
  <c r="A318" i="40"/>
  <c r="A293" i="40"/>
  <c r="A292" i="40"/>
  <c r="A282" i="40"/>
  <c r="A271" i="40"/>
  <c r="A262" i="40"/>
  <c r="A263" i="40"/>
  <c r="A280" i="40"/>
  <c r="A133" i="40"/>
  <c r="A135" i="40"/>
  <c r="A137" i="40"/>
  <c r="A196" i="40"/>
  <c r="A203" i="40"/>
  <c r="A194" i="40"/>
  <c r="A202" i="40"/>
  <c r="A201" i="40"/>
  <c r="A190" i="40"/>
  <c r="A197" i="40"/>
  <c r="A188" i="40"/>
  <c r="A209" i="40"/>
  <c r="A210" i="40"/>
  <c r="A220" i="40"/>
  <c r="A222" i="40"/>
  <c r="A350" i="40"/>
  <c r="A334" i="40"/>
  <c r="A333" i="40"/>
  <c r="A331" i="40"/>
  <c r="A337" i="40"/>
  <c r="A340" i="40"/>
  <c r="A324" i="40"/>
  <c r="A176" i="40"/>
  <c r="A172" i="40"/>
  <c r="A162" i="40"/>
  <c r="A168" i="40"/>
  <c r="A167" i="40"/>
  <c r="A160" i="40"/>
  <c r="A153" i="40"/>
  <c r="A148" i="40"/>
  <c r="A146" i="40"/>
  <c r="A147" i="40"/>
  <c r="A145" i="40"/>
  <c r="A143" i="40"/>
  <c r="A139" i="40"/>
  <c r="A117" i="40"/>
  <c r="A260" i="40"/>
  <c r="A245" i="40"/>
  <c r="A236" i="40"/>
  <c r="A177" i="40"/>
  <c r="A179" i="40"/>
  <c r="A112" i="40"/>
  <c r="A105" i="40"/>
  <c r="A118" i="40"/>
  <c r="A119" i="40"/>
  <c r="A110" i="40"/>
  <c r="A120" i="40"/>
  <c r="A51" i="40"/>
  <c r="A52" i="40"/>
  <c r="A53" i="40"/>
  <c r="A42" i="40"/>
  <c r="A155" i="40"/>
  <c r="A150" i="40"/>
  <c r="A158" i="40"/>
  <c r="A277" i="40"/>
  <c r="A278" i="40"/>
  <c r="A279" i="40"/>
  <c r="A23" i="40"/>
  <c r="A10" i="40"/>
  <c r="A21" i="40"/>
  <c r="A26" i="40"/>
  <c r="A438" i="40"/>
  <c r="A290" i="40"/>
  <c r="A289" i="40"/>
  <c r="A288" i="40"/>
  <c r="A283" i="40"/>
  <c r="A291" i="40"/>
  <c r="A73" i="40"/>
  <c r="A74" i="40"/>
  <c r="A63" i="40"/>
  <c r="A103" i="40"/>
  <c r="A88" i="40"/>
  <c r="A100" i="40"/>
  <c r="A296" i="40"/>
  <c r="A246" i="40"/>
  <c r="A242" i="40"/>
  <c r="A240" i="40"/>
  <c r="A429" i="40"/>
  <c r="A420" i="40"/>
  <c r="A431" i="40"/>
  <c r="A418" i="40"/>
  <c r="A247" i="40"/>
  <c r="A248" i="40"/>
  <c r="A249" i="40"/>
  <c r="A81" i="40"/>
  <c r="A87" i="40"/>
  <c r="A233" i="40"/>
  <c r="A226" i="40"/>
  <c r="A231" i="40"/>
  <c r="A225" i="40"/>
  <c r="A228" i="40"/>
  <c r="A149" i="40"/>
  <c r="A157" i="40"/>
  <c r="A138" i="40"/>
  <c r="A159" i="40"/>
  <c r="A154" i="40"/>
  <c r="A142" i="40"/>
  <c r="A156" i="40"/>
  <c r="A170" i="40"/>
  <c r="A181" i="40"/>
  <c r="A178" i="40"/>
  <c r="A180" i="40"/>
  <c r="A161" i="40"/>
  <c r="A165" i="40"/>
  <c r="A169" i="40"/>
  <c r="A325" i="40"/>
  <c r="A339" i="40"/>
  <c r="A338" i="40"/>
  <c r="A320" i="40"/>
  <c r="A336" i="40"/>
  <c r="A330" i="40"/>
  <c r="A319" i="40"/>
  <c r="A326" i="40"/>
  <c r="A335" i="40"/>
  <c r="A332" i="40"/>
  <c r="A321" i="40"/>
  <c r="A322" i="40"/>
  <c r="A346" i="40"/>
  <c r="A347" i="40"/>
  <c r="A352" i="40"/>
  <c r="A351" i="40"/>
  <c r="A345" i="40"/>
  <c r="A349" i="40"/>
  <c r="A234" i="40"/>
  <c r="A232" i="40"/>
  <c r="A235" i="40"/>
  <c r="A230" i="40"/>
  <c r="A189" i="40"/>
  <c r="A208" i="40"/>
  <c r="A207" i="40"/>
  <c r="A198" i="40"/>
  <c r="A205" i="40"/>
  <c r="A191" i="40"/>
  <c r="A204" i="40"/>
  <c r="A199" i="40"/>
  <c r="A184" i="40"/>
  <c r="A182" i="40"/>
  <c r="A206" i="40"/>
  <c r="A185" i="40"/>
  <c r="A200" i="40"/>
  <c r="A183" i="40"/>
  <c r="A215" i="40"/>
  <c r="A216" i="40"/>
  <c r="A213" i="40"/>
  <c r="A219" i="40"/>
  <c r="A122" i="40"/>
  <c r="A136" i="40"/>
  <c r="A134" i="40"/>
  <c r="A123" i="40"/>
  <c r="A126" i="40"/>
  <c r="A132" i="40"/>
  <c r="A121" i="40"/>
  <c r="A129" i="40"/>
  <c r="A125" i="40"/>
  <c r="A130" i="40"/>
  <c r="A131" i="40"/>
  <c r="A64" i="40"/>
  <c r="A60" i="40"/>
  <c r="A72" i="40"/>
  <c r="A59" i="40"/>
  <c r="A75" i="40"/>
  <c r="A84" i="40"/>
  <c r="A78" i="40"/>
  <c r="A98" i="40"/>
  <c r="A104" i="40"/>
  <c r="A261" i="40"/>
  <c r="A272" i="40"/>
  <c r="A264" i="40"/>
  <c r="A297" i="40"/>
  <c r="A299" i="40"/>
  <c r="A298" i="40"/>
  <c r="A305" i="40"/>
  <c r="A301" i="40"/>
  <c r="A307" i="40"/>
  <c r="A315" i="40"/>
  <c r="A308" i="40"/>
  <c r="A309" i="40"/>
  <c r="A310" i="40"/>
  <c r="A311" i="40"/>
  <c r="A302" i="40"/>
  <c r="A304" i="40"/>
  <c r="A312" i="40"/>
  <c r="A313" i="40"/>
  <c r="A314" i="40"/>
  <c r="A353" i="40"/>
  <c r="A367" i="40"/>
  <c r="A366" i="40"/>
  <c r="A364" i="40"/>
  <c r="A363" i="40"/>
  <c r="A362" i="40"/>
  <c r="A358" i="40"/>
  <c r="A359" i="40"/>
  <c r="A360" i="40"/>
  <c r="A355" i="40"/>
  <c r="A356" i="40"/>
  <c r="A2" i="40"/>
  <c r="A28" i="40"/>
  <c r="A25" i="40"/>
  <c r="A24" i="40"/>
  <c r="A3" i="40"/>
  <c r="A14" i="40"/>
  <c r="A19" i="40"/>
  <c r="A20" i="40"/>
  <c r="A11" i="40"/>
  <c r="A58" i="40"/>
  <c r="A38" i="40"/>
  <c r="A56" i="40"/>
  <c r="A31" i="40"/>
  <c r="A37" i="40"/>
  <c r="A54" i="40"/>
  <c r="A46" i="40"/>
  <c r="A40" i="40"/>
  <c r="A47" i="40"/>
  <c r="A48" i="40"/>
  <c r="A49" i="40"/>
  <c r="A50" i="40"/>
  <c r="A34" i="40"/>
  <c r="A45" i="40"/>
  <c r="A405" i="40"/>
  <c r="A404" i="40"/>
  <c r="A386" i="40"/>
  <c r="A401" i="40"/>
  <c r="A399" i="40"/>
  <c r="A398" i="40"/>
  <c r="A396" i="40"/>
  <c r="A384" i="40"/>
  <c r="A375" i="40"/>
  <c r="A372" i="40"/>
  <c r="A368" i="40"/>
  <c r="A380" i="40"/>
  <c r="A373" i="40"/>
  <c r="A412" i="40"/>
  <c r="A411" i="40"/>
  <c r="A432" i="40"/>
  <c r="A435" i="40"/>
  <c r="A116" i="40"/>
</calcChain>
</file>

<file path=xl/sharedStrings.xml><?xml version="1.0" encoding="utf-8"?>
<sst xmlns="http://schemas.openxmlformats.org/spreadsheetml/2006/main" count="3750" uniqueCount="680">
  <si>
    <t>AMA#</t>
  </si>
  <si>
    <t>First Name</t>
  </si>
  <si>
    <t>Last Name</t>
  </si>
  <si>
    <t>COLTON</t>
  </si>
  <si>
    <t>SAMUELS</t>
  </si>
  <si>
    <t>COY</t>
  </si>
  <si>
    <t>2197175</t>
  </si>
  <si>
    <t>DYLAN</t>
  </si>
  <si>
    <t>DANCY</t>
  </si>
  <si>
    <t>5016659</t>
  </si>
  <si>
    <t>BRANDON</t>
  </si>
  <si>
    <t>RAMSEL</t>
  </si>
  <si>
    <t>NICK</t>
  </si>
  <si>
    <t>BUONO</t>
  </si>
  <si>
    <t>5018497</t>
  </si>
  <si>
    <t>MEGHAN</t>
  </si>
  <si>
    <t>GREIMEL</t>
  </si>
  <si>
    <t>ANDREW</t>
  </si>
  <si>
    <t>5026924</t>
  </si>
  <si>
    <t>EBERSOLE</t>
  </si>
  <si>
    <t>2418166</t>
  </si>
  <si>
    <t>ZACHARY</t>
  </si>
  <si>
    <t>2936007</t>
  </si>
  <si>
    <t>AADEN</t>
  </si>
  <si>
    <t>JOHNSON</t>
  </si>
  <si>
    <t>TYLER</t>
  </si>
  <si>
    <t>2434752</t>
  </si>
  <si>
    <t>GARTH</t>
  </si>
  <si>
    <t>MERSON</t>
  </si>
  <si>
    <t>2125904</t>
  </si>
  <si>
    <t>BRADON</t>
  </si>
  <si>
    <t>PFANDERS</t>
  </si>
  <si>
    <t>2124230</t>
  </si>
  <si>
    <t>WYLAND</t>
  </si>
  <si>
    <t>SEGER</t>
  </si>
  <si>
    <t>JAMES</t>
  </si>
  <si>
    <t>RICHARDS</t>
  </si>
  <si>
    <t>2231026</t>
  </si>
  <si>
    <t>CONEBY</t>
  </si>
  <si>
    <t>MAX</t>
  </si>
  <si>
    <t>HARVAT</t>
  </si>
  <si>
    <t>DISANTIS</t>
  </si>
  <si>
    <t>5016656</t>
  </si>
  <si>
    <t>AIDEN</t>
  </si>
  <si>
    <t>GOCHENOUR</t>
  </si>
  <si>
    <t>5056801</t>
  </si>
  <si>
    <t>STEVEN</t>
  </si>
  <si>
    <t>READER</t>
  </si>
  <si>
    <t>3774918</t>
  </si>
  <si>
    <t>CHARLIE</t>
  </si>
  <si>
    <t>WALTER</t>
  </si>
  <si>
    <t>JOSHUA</t>
  </si>
  <si>
    <t>2324070</t>
  </si>
  <si>
    <t>BRAD</t>
  </si>
  <si>
    <t>2285819</t>
  </si>
  <si>
    <t>NATHAN</t>
  </si>
  <si>
    <t>ARMENT</t>
  </si>
  <si>
    <t>5004086</t>
  </si>
  <si>
    <t>EVAN</t>
  </si>
  <si>
    <t>REID</t>
  </si>
  <si>
    <t>2291568</t>
  </si>
  <si>
    <t>PATRICK</t>
  </si>
  <si>
    <t>VUOTTO</t>
  </si>
  <si>
    <t>5018498</t>
  </si>
  <si>
    <t>COAKLEY</t>
  </si>
  <si>
    <t>343759</t>
  </si>
  <si>
    <t>RICH</t>
  </si>
  <si>
    <t>BOSCHERT</t>
  </si>
  <si>
    <t>COREY</t>
  </si>
  <si>
    <t>0770799</t>
  </si>
  <si>
    <t>RICHIE</t>
  </si>
  <si>
    <t>ROWE</t>
  </si>
  <si>
    <t>484331</t>
  </si>
  <si>
    <t>THOMAS</t>
  </si>
  <si>
    <t>JOHN</t>
  </si>
  <si>
    <t>TERRY</t>
  </si>
  <si>
    <t>SWARTLEY</t>
  </si>
  <si>
    <t>3393578</t>
  </si>
  <si>
    <t>BRYAN</t>
  </si>
  <si>
    <t>512454</t>
  </si>
  <si>
    <t>LAMBERT</t>
  </si>
  <si>
    <t>RICK</t>
  </si>
  <si>
    <t>3240319</t>
  </si>
  <si>
    <t>5070086</t>
  </si>
  <si>
    <t>MICHAEL</t>
  </si>
  <si>
    <t>HALSEY</t>
  </si>
  <si>
    <t>5015604</t>
  </si>
  <si>
    <t>STEVE</t>
  </si>
  <si>
    <t>STANTON</t>
  </si>
  <si>
    <t>Class</t>
  </si>
  <si>
    <t>450 Sportsman B (450cc Max)</t>
  </si>
  <si>
    <t>500 2 Valve</t>
  </si>
  <si>
    <t>5074052</t>
  </si>
  <si>
    <t>CRUISE</t>
  </si>
  <si>
    <t>TEXTER</t>
  </si>
  <si>
    <t>5024743</t>
  </si>
  <si>
    <t>BEN</t>
  </si>
  <si>
    <t>BAXTER</t>
  </si>
  <si>
    <t>5089741</t>
  </si>
  <si>
    <t>AUSTIN</t>
  </si>
  <si>
    <t>JONES</t>
  </si>
  <si>
    <t>3692494</t>
  </si>
  <si>
    <t>JAYDEN</t>
  </si>
  <si>
    <t>MCALLISTER</t>
  </si>
  <si>
    <t>5070796</t>
  </si>
  <si>
    <t>LUKAS</t>
  </si>
  <si>
    <t>3902701</t>
  </si>
  <si>
    <t>SCOTT</t>
  </si>
  <si>
    <t>GILLARD</t>
  </si>
  <si>
    <t>3693307</t>
  </si>
  <si>
    <t>JOHN COLE</t>
  </si>
  <si>
    <t>JOSE</t>
  </si>
  <si>
    <t>2713366</t>
  </si>
  <si>
    <t>CUNNINGHAM</t>
  </si>
  <si>
    <t>2713370</t>
  </si>
  <si>
    <t>5050302</t>
  </si>
  <si>
    <t>DUSTIN</t>
  </si>
  <si>
    <t>WEISS</t>
  </si>
  <si>
    <t>5056800</t>
  </si>
  <si>
    <t>GIANI</t>
  </si>
  <si>
    <t>JORDAN</t>
  </si>
  <si>
    <t>0663075</t>
  </si>
  <si>
    <t>MATT</t>
  </si>
  <si>
    <t>PIER</t>
  </si>
  <si>
    <t>5044740</t>
  </si>
  <si>
    <t>WILLIAM</t>
  </si>
  <si>
    <t>MEADE</t>
  </si>
  <si>
    <t>344993</t>
  </si>
  <si>
    <t>ROBERT</t>
  </si>
  <si>
    <t>YOUNG</t>
  </si>
  <si>
    <t>5025478</t>
  </si>
  <si>
    <t>JON</t>
  </si>
  <si>
    <t>JACKSON</t>
  </si>
  <si>
    <t>680626</t>
  </si>
  <si>
    <t>DAN</t>
  </si>
  <si>
    <t>BROMLEY</t>
  </si>
  <si>
    <t>HEALEY</t>
  </si>
  <si>
    <t>533101</t>
  </si>
  <si>
    <t>LONG</t>
  </si>
  <si>
    <t>3287348</t>
  </si>
  <si>
    <t>RYAN</t>
  </si>
  <si>
    <t>MORROW JR</t>
  </si>
  <si>
    <t>0476013</t>
  </si>
  <si>
    <t>JEREMIAH</t>
  </si>
  <si>
    <t>SNOW</t>
  </si>
  <si>
    <t>3210249</t>
  </si>
  <si>
    <t>RENSHAW</t>
  </si>
  <si>
    <t>MASON</t>
  </si>
  <si>
    <t>0789219</t>
  </si>
  <si>
    <t>CODY</t>
  </si>
  <si>
    <t>BAUER</t>
  </si>
  <si>
    <t>3341343</t>
  </si>
  <si>
    <t>DARREN</t>
  </si>
  <si>
    <t>LEPAGE</t>
  </si>
  <si>
    <t>2318484</t>
  </si>
  <si>
    <t>CHAD</t>
  </si>
  <si>
    <t>LENGLE</t>
  </si>
  <si>
    <t>HENDERSON</t>
  </si>
  <si>
    <t>3691646</t>
  </si>
  <si>
    <t>DREW</t>
  </si>
  <si>
    <t>ELDRED</t>
  </si>
  <si>
    <t>2207546</t>
  </si>
  <si>
    <t>ADAM</t>
  </si>
  <si>
    <t>COSTAN</t>
  </si>
  <si>
    <t>2231901</t>
  </si>
  <si>
    <t>GABRIELLE</t>
  </si>
  <si>
    <t>2231029</t>
  </si>
  <si>
    <t>SHANE</t>
  </si>
  <si>
    <t>DRAVES</t>
  </si>
  <si>
    <t>5068015</t>
  </si>
  <si>
    <t>LASSO JR</t>
  </si>
  <si>
    <t>3243453</t>
  </si>
  <si>
    <t>8222476</t>
  </si>
  <si>
    <t>GEORGIE</t>
  </si>
  <si>
    <t>PRICE</t>
  </si>
  <si>
    <t>230479</t>
  </si>
  <si>
    <t>MELLINGER</t>
  </si>
  <si>
    <t>0678858</t>
  </si>
  <si>
    <t>NICHOLAS</t>
  </si>
  <si>
    <t>CHRISTIE</t>
  </si>
  <si>
    <t>0687765</t>
  </si>
  <si>
    <t>737964</t>
  </si>
  <si>
    <t>KENNY</t>
  </si>
  <si>
    <t>DAHLIN</t>
  </si>
  <si>
    <t>LOGAN</t>
  </si>
  <si>
    <t>2231025</t>
  </si>
  <si>
    <t>JESSICA</t>
  </si>
  <si>
    <t>REYNOLDS</t>
  </si>
  <si>
    <t>320264</t>
  </si>
  <si>
    <t>WINSETT JR</t>
  </si>
  <si>
    <t>513740</t>
  </si>
  <si>
    <t>KRIS</t>
  </si>
  <si>
    <t>660163</t>
  </si>
  <si>
    <t>PHILLIPS SR</t>
  </si>
  <si>
    <t>4234292</t>
  </si>
  <si>
    <t>KENNETH</t>
  </si>
  <si>
    <t>2398002</t>
  </si>
  <si>
    <t>SIPES</t>
  </si>
  <si>
    <t>AMES</t>
  </si>
  <si>
    <t>BAER</t>
  </si>
  <si>
    <t>LASSO</t>
  </si>
  <si>
    <t>Youth Quad</t>
  </si>
  <si>
    <t>2418170</t>
  </si>
  <si>
    <t>RILEY</t>
  </si>
  <si>
    <t>FISHER</t>
  </si>
  <si>
    <t>openb</t>
  </si>
  <si>
    <t>450a</t>
  </si>
  <si>
    <t>450b</t>
  </si>
  <si>
    <t>hool</t>
  </si>
  <si>
    <t>vheavy</t>
  </si>
  <si>
    <t>opena</t>
  </si>
  <si>
    <t>twins</t>
  </si>
  <si>
    <t>4wheel</t>
  </si>
  <si>
    <t>diva</t>
  </si>
  <si>
    <t>yquad</t>
  </si>
  <si>
    <t>for lookup</t>
  </si>
  <si>
    <t>code</t>
  </si>
  <si>
    <t>Total</t>
  </si>
  <si>
    <t>(blank)</t>
  </si>
  <si>
    <t>Place</t>
  </si>
  <si>
    <t>1st Place</t>
  </si>
  <si>
    <t>2nd Place</t>
  </si>
  <si>
    <t>3rd Place</t>
  </si>
  <si>
    <t>4th Place</t>
  </si>
  <si>
    <t>5th Place</t>
  </si>
  <si>
    <t>6th Place</t>
  </si>
  <si>
    <t>7th Place</t>
  </si>
  <si>
    <t>8th Place</t>
  </si>
  <si>
    <t>9th Place</t>
  </si>
  <si>
    <t>10th Place</t>
  </si>
  <si>
    <t># of Points</t>
  </si>
  <si>
    <t>7+ Riders</t>
  </si>
  <si>
    <t>6 Riders</t>
  </si>
  <si>
    <t>5 Riders</t>
  </si>
  <si>
    <t>4 Riders</t>
  </si>
  <si>
    <t>3 Riders</t>
  </si>
  <si>
    <t>2 Riders</t>
  </si>
  <si>
    <t>1 Rider</t>
  </si>
  <si>
    <t>5017233</t>
  </si>
  <si>
    <t>MATTHEW</t>
  </si>
  <si>
    <t>BERTOLA</t>
  </si>
  <si>
    <t>VARNES</t>
  </si>
  <si>
    <t>2256179</t>
  </si>
  <si>
    <t>CARSON</t>
  </si>
  <si>
    <t>2684000</t>
  </si>
  <si>
    <t>DAMON</t>
  </si>
  <si>
    <t>REAM</t>
  </si>
  <si>
    <t>2004835</t>
  </si>
  <si>
    <t>MCGRANE</t>
  </si>
  <si>
    <t>2353167</t>
  </si>
  <si>
    <t>KELLEHER</t>
  </si>
  <si>
    <t>2019290</t>
  </si>
  <si>
    <t>SAMANTHA</t>
  </si>
  <si>
    <t>2324065</t>
  </si>
  <si>
    <t>TOM</t>
  </si>
  <si>
    <t>WINEGAR</t>
  </si>
  <si>
    <t>KEITH</t>
  </si>
  <si>
    <t>2095437</t>
  </si>
  <si>
    <t>DAVID</t>
  </si>
  <si>
    <t>ATHANAS</t>
  </si>
  <si>
    <t>STEPHEN</t>
  </si>
  <si>
    <t>316982</t>
  </si>
  <si>
    <t>SHAWN</t>
  </si>
  <si>
    <t>194941</t>
  </si>
  <si>
    <t>KEVIN</t>
  </si>
  <si>
    <t>391276</t>
  </si>
  <si>
    <t>LIVINGSTON</t>
  </si>
  <si>
    <t>1107004</t>
  </si>
  <si>
    <t>WILSON</t>
  </si>
  <si>
    <t>362373</t>
  </si>
  <si>
    <t>WASSER</t>
  </si>
  <si>
    <t>50unlim</t>
  </si>
  <si>
    <t>MILLER</t>
  </si>
  <si>
    <t>JONATHAN</t>
  </si>
  <si>
    <t>TIM</t>
  </si>
  <si>
    <t>JOSEPH</t>
  </si>
  <si>
    <t>SAM</t>
  </si>
  <si>
    <t>GOOD</t>
  </si>
  <si>
    <t>**If 10+ entries per class = 1 point **</t>
  </si>
  <si>
    <t>5045039</t>
  </si>
  <si>
    <t>GAVIN</t>
  </si>
  <si>
    <t>637243</t>
  </si>
  <si>
    <t>JEDEDIAH</t>
  </si>
  <si>
    <t>HAINES</t>
  </si>
  <si>
    <t>404919</t>
  </si>
  <si>
    <t>2412711</t>
  </si>
  <si>
    <t>BRIANNA</t>
  </si>
  <si>
    <t>MULVANEY</t>
  </si>
  <si>
    <t>153490</t>
  </si>
  <si>
    <t>TODD</t>
  </si>
  <si>
    <t>KENDIG</t>
  </si>
  <si>
    <t>CROAK</t>
  </si>
  <si>
    <t>CALLIE</t>
  </si>
  <si>
    <t>2375689</t>
  </si>
  <si>
    <t>KEAN</t>
  </si>
  <si>
    <t>3015030</t>
  </si>
  <si>
    <t>GIBLIN</t>
  </si>
  <si>
    <t>GLASS</t>
  </si>
  <si>
    <t>JOE</t>
  </si>
  <si>
    <t>D6</t>
  </si>
  <si>
    <t>5093817</t>
  </si>
  <si>
    <t>ANDY</t>
  </si>
  <si>
    <t>BRADY</t>
  </si>
  <si>
    <t>5043513</t>
  </si>
  <si>
    <t>MANNING</t>
  </si>
  <si>
    <t>2279533</t>
  </si>
  <si>
    <t>2279534</t>
  </si>
  <si>
    <t>530988</t>
  </si>
  <si>
    <t>5016028</t>
  </si>
  <si>
    <t>2390602</t>
  </si>
  <si>
    <t>2245583</t>
  </si>
  <si>
    <t>GIOVIANA</t>
  </si>
  <si>
    <t>SHIPMAN</t>
  </si>
  <si>
    <t>NOAH</t>
  </si>
  <si>
    <t>2517527</t>
  </si>
  <si>
    <t>MASELLI</t>
  </si>
  <si>
    <t>2390593</t>
  </si>
  <si>
    <t>ELIJAH</t>
  </si>
  <si>
    <t>DELACRUZE</t>
  </si>
  <si>
    <t>542786</t>
  </si>
  <si>
    <t>5026953</t>
  </si>
  <si>
    <t>3216045</t>
  </si>
  <si>
    <t>JEREMY</t>
  </si>
  <si>
    <t>537235</t>
  </si>
  <si>
    <t>BENNY</t>
  </si>
  <si>
    <t>FRANKS</t>
  </si>
  <si>
    <t>Gratz (4/15/23)</t>
  </si>
  <si>
    <t>BAPS (5/6/23)</t>
  </si>
  <si>
    <t>125 2 Stroke/86-150 4 Stroke (</t>
  </si>
  <si>
    <t>250 B (12 yrs &amp; up)</t>
  </si>
  <si>
    <t>PHILLIPS  JR</t>
  </si>
  <si>
    <t>250 Sportsman A&amp;B **No Pros**</t>
  </si>
  <si>
    <t>251 Open A (14yrs &amp; up)</t>
  </si>
  <si>
    <t>2230044</t>
  </si>
  <si>
    <t>JOHNCOX</t>
  </si>
  <si>
    <t>5097672</t>
  </si>
  <si>
    <t>DILLAN</t>
  </si>
  <si>
    <t>VEEDER</t>
  </si>
  <si>
    <t>251cc Open B (14yrs &amp; up)</t>
  </si>
  <si>
    <t>3193024</t>
  </si>
  <si>
    <t>PETER</t>
  </si>
  <si>
    <t>ZIELENSKI</t>
  </si>
  <si>
    <t>4 Wheel Sportsman</t>
  </si>
  <si>
    <t>5077092</t>
  </si>
  <si>
    <t>MOORE</t>
  </si>
  <si>
    <t>2188907</t>
  </si>
  <si>
    <t>PHIL</t>
  </si>
  <si>
    <t>SCAVONE</t>
  </si>
  <si>
    <t>RODNEY</t>
  </si>
  <si>
    <t>HERRING</t>
  </si>
  <si>
    <t>450 Sportsman A &amp; Pro **No B R</t>
  </si>
  <si>
    <t>390539</t>
  </si>
  <si>
    <t>BARRETT</t>
  </si>
  <si>
    <t>656674</t>
  </si>
  <si>
    <t>1006127</t>
  </si>
  <si>
    <t>65cc (7-11 yrs)</t>
  </si>
  <si>
    <t>5056680</t>
  </si>
  <si>
    <t>85cc (9-15 yrs)</t>
  </si>
  <si>
    <t>90-150 Air Cooled (9-15 yrs)</t>
  </si>
  <si>
    <t>5111565</t>
  </si>
  <si>
    <t>CHILDS</t>
  </si>
  <si>
    <t>5121671</t>
  </si>
  <si>
    <t>FRED</t>
  </si>
  <si>
    <t>KLOCK</t>
  </si>
  <si>
    <t>5026402</t>
  </si>
  <si>
    <t>CHIP</t>
  </si>
  <si>
    <t>KEENE</t>
  </si>
  <si>
    <t>5003990</t>
  </si>
  <si>
    <t>ZECCA</t>
  </si>
  <si>
    <t>Hooligans</t>
  </si>
  <si>
    <t>776489</t>
  </si>
  <si>
    <t>MORANO</t>
  </si>
  <si>
    <t>8168456</t>
  </si>
  <si>
    <t>699512</t>
  </si>
  <si>
    <t>DOMERY</t>
  </si>
  <si>
    <t>5095340</t>
  </si>
  <si>
    <t>HOUCK</t>
  </si>
  <si>
    <t>2358586</t>
  </si>
  <si>
    <t>FRANK</t>
  </si>
  <si>
    <t>2456998</t>
  </si>
  <si>
    <t>Open Twins A &amp; Pro **No B Ride</t>
  </si>
  <si>
    <t>HARIS</t>
  </si>
  <si>
    <t>680866</t>
  </si>
  <si>
    <t>MIKE</t>
  </si>
  <si>
    <t>POE</t>
  </si>
  <si>
    <t>Senior 30+ **No Pros**</t>
  </si>
  <si>
    <t>Super Senior (45+ yrs) **No Pr</t>
  </si>
  <si>
    <t>319634</t>
  </si>
  <si>
    <t>DALLAS</t>
  </si>
  <si>
    <t>5047546</t>
  </si>
  <si>
    <t>CALEB</t>
  </si>
  <si>
    <t>PARSHALL</t>
  </si>
  <si>
    <t>Vintage Light Dinos</t>
  </si>
  <si>
    <t>Vintage Light Modern</t>
  </si>
  <si>
    <t>Youth Sportsman (85-125cc)</t>
  </si>
  <si>
    <t>250B</t>
  </si>
  <si>
    <t>250Sport</t>
  </si>
  <si>
    <t>adult100</t>
  </si>
  <si>
    <t>Adult 100-200cc</t>
  </si>
  <si>
    <t>vdinos</t>
  </si>
  <si>
    <t>vmod</t>
  </si>
  <si>
    <t>ysport</t>
  </si>
  <si>
    <t>904403</t>
  </si>
  <si>
    <t>WOMPLER</t>
  </si>
  <si>
    <t>ELI</t>
  </si>
  <si>
    <t>BRADLEY</t>
  </si>
  <si>
    <t>0-51cc 4 Stroke</t>
  </si>
  <si>
    <t>50stroke</t>
  </si>
  <si>
    <t>5110109</t>
  </si>
  <si>
    <t>5106926</t>
  </si>
  <si>
    <t>5129044</t>
  </si>
  <si>
    <t>5079012</t>
  </si>
  <si>
    <t>HUNGERFORD</t>
  </si>
  <si>
    <t>50pw</t>
  </si>
  <si>
    <t>MARISSA</t>
  </si>
  <si>
    <t>Diva</t>
  </si>
  <si>
    <t>5118678</t>
  </si>
  <si>
    <t>ALICIA</t>
  </si>
  <si>
    <t>CLARK</t>
  </si>
  <si>
    <t>5112992</t>
  </si>
  <si>
    <t>NEIL</t>
  </si>
  <si>
    <t>PIERCE</t>
  </si>
  <si>
    <t>C Class</t>
  </si>
  <si>
    <t>c</t>
  </si>
  <si>
    <t>662932</t>
  </si>
  <si>
    <t>280033</t>
  </si>
  <si>
    <t>BALDWIN</t>
  </si>
  <si>
    <t>KEATH</t>
  </si>
  <si>
    <t>Happy Ramblers (4/22/23)</t>
  </si>
  <si>
    <t>0-51cc PW Limited (4-8 yrs)</t>
  </si>
  <si>
    <t>0-51cc Unlimited (4-8yrs)</t>
  </si>
  <si>
    <t>2279546</t>
  </si>
  <si>
    <t>3551358</t>
  </si>
  <si>
    <t>920273</t>
  </si>
  <si>
    <t>2886757</t>
  </si>
  <si>
    <t>WHERLEY</t>
  </si>
  <si>
    <t>wilson</t>
  </si>
  <si>
    <t>GARRET</t>
  </si>
  <si>
    <t>5050936</t>
  </si>
  <si>
    <t>IRWIN</t>
  </si>
  <si>
    <t>2198957</t>
  </si>
  <si>
    <t>DILLON</t>
  </si>
  <si>
    <t>COOK</t>
  </si>
  <si>
    <t>3299196</t>
  </si>
  <si>
    <t>WYATT</t>
  </si>
  <si>
    <t>VAUGHN</t>
  </si>
  <si>
    <t>2279544</t>
  </si>
  <si>
    <t>CHRISTIAN</t>
  </si>
  <si>
    <t>CALLEN</t>
  </si>
  <si>
    <t>batts</t>
  </si>
  <si>
    <t>BATTS</t>
  </si>
  <si>
    <t>227161</t>
  </si>
  <si>
    <t>1030006</t>
  </si>
  <si>
    <t>Vintage Heavy  *401cc and up*</t>
  </si>
  <si>
    <t>702463</t>
  </si>
  <si>
    <t>2802201</t>
  </si>
  <si>
    <t>2154933</t>
  </si>
  <si>
    <t>5128379</t>
  </si>
  <si>
    <t>DANIEL</t>
  </si>
  <si>
    <t>5047311</t>
  </si>
  <si>
    <t>3562679</t>
  </si>
  <si>
    <t>2074455</t>
  </si>
  <si>
    <t>BATTS JR</t>
  </si>
  <si>
    <t>.Gratz (4/15/23)</t>
  </si>
  <si>
    <t>.Happy Ramblers (4/22/23)</t>
  </si>
  <si>
    <t>.BAPS (5/6/23)</t>
  </si>
  <si>
    <t>5040722</t>
  </si>
  <si>
    <t>LANCE</t>
  </si>
  <si>
    <t>MALAVOLTA</t>
  </si>
  <si>
    <t>JOVANNI</t>
  </si>
  <si>
    <t>3320532</t>
  </si>
  <si>
    <t>ADDY</t>
  </si>
  <si>
    <t>GLISSON</t>
  </si>
  <si>
    <t>5056807</t>
  </si>
  <si>
    <t>JASE</t>
  </si>
  <si>
    <t>GATHERCOLE</t>
  </si>
  <si>
    <t>5051488</t>
  </si>
  <si>
    <t>BUSH</t>
  </si>
  <si>
    <t>2148171</t>
  </si>
  <si>
    <t>JACOB</t>
  </si>
  <si>
    <t>5084960</t>
  </si>
  <si>
    <t>OLLIVER</t>
  </si>
  <si>
    <t>HARRIS</t>
  </si>
  <si>
    <t>3573200</t>
  </si>
  <si>
    <t>PRESTON</t>
  </si>
  <si>
    <t>MIRANDA</t>
  </si>
  <si>
    <t>5131221</t>
  </si>
  <si>
    <t>STERN</t>
  </si>
  <si>
    <t>250sport</t>
  </si>
  <si>
    <t>2866757</t>
  </si>
  <si>
    <t>646658</t>
  </si>
  <si>
    <t>BILLS</t>
  </si>
  <si>
    <t>2412723</t>
  </si>
  <si>
    <t>AARON</t>
  </si>
  <si>
    <t>2458894</t>
  </si>
  <si>
    <t>GIBSON</t>
  </si>
  <si>
    <t>5077050</t>
  </si>
  <si>
    <t>DOUG</t>
  </si>
  <si>
    <t>0349181</t>
  </si>
  <si>
    <t>SANTIAGO</t>
  </si>
  <si>
    <t>2412731</t>
  </si>
  <si>
    <t>HUNTER</t>
  </si>
  <si>
    <t>WEAND</t>
  </si>
  <si>
    <t>2119467</t>
  </si>
  <si>
    <t>DOMINICK</t>
  </si>
  <si>
    <t>COOPER</t>
  </si>
  <si>
    <t>SETH</t>
  </si>
  <si>
    <t>5014343</t>
  </si>
  <si>
    <t>JAXON</t>
  </si>
  <si>
    <t>TAYLOR</t>
  </si>
  <si>
    <t>5047266</t>
  </si>
  <si>
    <t>LINCOLN</t>
  </si>
  <si>
    <t>2458891</t>
  </si>
  <si>
    <t>CARTER</t>
  </si>
  <si>
    <t>2272910</t>
  </si>
  <si>
    <t>XZIAIR</t>
  </si>
  <si>
    <t>3951682</t>
  </si>
  <si>
    <t>QUENTIN</t>
  </si>
  <si>
    <t>3320536</t>
  </si>
  <si>
    <t>BENTLEY</t>
  </si>
  <si>
    <t>COCCIA</t>
  </si>
  <si>
    <t>598594</t>
  </si>
  <si>
    <t>JASON</t>
  </si>
  <si>
    <t>KLUCK</t>
  </si>
  <si>
    <t>MEGAN</t>
  </si>
  <si>
    <t>420120</t>
  </si>
  <si>
    <t>RAYMOND</t>
  </si>
  <si>
    <t>JENKINS</t>
  </si>
  <si>
    <t>EVES</t>
  </si>
  <si>
    <t>RUSTY</t>
  </si>
  <si>
    <t>866846</t>
  </si>
  <si>
    <t>GEORGE</t>
  </si>
  <si>
    <t>MACNEILL</t>
  </si>
  <si>
    <t>290242</t>
  </si>
  <si>
    <t>SWAN</t>
  </si>
  <si>
    <t>458222</t>
  </si>
  <si>
    <t>DIEM</t>
  </si>
  <si>
    <t>5069684</t>
  </si>
  <si>
    <t>MOHR</t>
  </si>
  <si>
    <t>2395112</t>
  </si>
  <si>
    <t>JACE</t>
  </si>
  <si>
    <t>WARNICK</t>
  </si>
  <si>
    <t>5114385</t>
  </si>
  <si>
    <t>JAYCE</t>
  </si>
  <si>
    <t>BELLOWS</t>
  </si>
  <si>
    <t>Piston Poppers (05/14/23)</t>
  </si>
  <si>
    <t>Airport (5/27/23)</t>
  </si>
  <si>
    <t>250b</t>
  </si>
  <si>
    <t>5096453</t>
  </si>
  <si>
    <t>rhowell</t>
  </si>
  <si>
    <t>5030575</t>
  </si>
  <si>
    <t>stern</t>
  </si>
  <si>
    <t>3155500</t>
  </si>
  <si>
    <t>3161987</t>
  </si>
  <si>
    <t>5097495</t>
  </si>
  <si>
    <t>2081417</t>
  </si>
  <si>
    <t>258546</t>
  </si>
  <si>
    <t>3914369</t>
  </si>
  <si>
    <t>4023669</t>
  </si>
  <si>
    <t>3265305</t>
  </si>
  <si>
    <t>5018991</t>
  </si>
  <si>
    <t>5006782</t>
  </si>
  <si>
    <t>969306</t>
  </si>
  <si>
    <t>2458325</t>
  </si>
  <si>
    <t>3839455</t>
  </si>
  <si>
    <t>668182</t>
  </si>
  <si>
    <t>2174980</t>
  </si>
  <si>
    <t>5099632</t>
  </si>
  <si>
    <t>515950</t>
  </si>
  <si>
    <t>833731</t>
  </si>
  <si>
    <t>371272</t>
  </si>
  <si>
    <t>5097618</t>
  </si>
  <si>
    <t>whowell</t>
  </si>
  <si>
    <t>phowell</t>
  </si>
  <si>
    <t>MAVERICK</t>
  </si>
  <si>
    <t>PASCOE</t>
  </si>
  <si>
    <t>RYDER</t>
  </si>
  <si>
    <t>HOWELL</t>
  </si>
  <si>
    <t>KELLY</t>
  </si>
  <si>
    <t>HAYDEN</t>
  </si>
  <si>
    <t>HATHAWAY</t>
  </si>
  <si>
    <t>COLIN</t>
  </si>
  <si>
    <t>PERO</t>
  </si>
  <si>
    <t>BRETT</t>
  </si>
  <si>
    <t>GREG</t>
  </si>
  <si>
    <t>LERCH</t>
  </si>
  <si>
    <t>AYDEN</t>
  </si>
  <si>
    <t>HANES</t>
  </si>
  <si>
    <t>WADE</t>
  </si>
  <si>
    <t>LOCKAMY</t>
  </si>
  <si>
    <t>COLE</t>
  </si>
  <si>
    <t>MEREDITH</t>
  </si>
  <si>
    <t>PAUL</t>
  </si>
  <si>
    <t>GRAU</t>
  </si>
  <si>
    <t>BAUSE</t>
  </si>
  <si>
    <t>JENNIE</t>
  </si>
  <si>
    <t>CHRIS</t>
  </si>
  <si>
    <t>BEAK</t>
  </si>
  <si>
    <t>STILLWELL</t>
  </si>
  <si>
    <t>LOUIS</t>
  </si>
  <si>
    <t>SMITH</t>
  </si>
  <si>
    <t>RAY</t>
  </si>
  <si>
    <t>STILLWELL JR</t>
  </si>
  <si>
    <t>WALKER</t>
  </si>
  <si>
    <t>PARKER</t>
  </si>
  <si>
    <t>.Piston Poppers (05/14/23)</t>
  </si>
  <si>
    <t>.Airport (5/27/23)</t>
  </si>
  <si>
    <t>2279530</t>
  </si>
  <si>
    <t>2279531</t>
  </si>
  <si>
    <t>5050868</t>
  </si>
  <si>
    <t>981104</t>
  </si>
  <si>
    <t>5101775</t>
  </si>
  <si>
    <t>2418214</t>
  </si>
  <si>
    <t>2326595</t>
  </si>
  <si>
    <t>0317007</t>
  </si>
  <si>
    <t>2236512</t>
  </si>
  <si>
    <t>BRYCE</t>
  </si>
  <si>
    <t>KEIFFER</t>
  </si>
  <si>
    <t>BRANTLEY</t>
  </si>
  <si>
    <t>SPEARIN</t>
  </si>
  <si>
    <t>CAMERON</t>
  </si>
  <si>
    <t>STEELE</t>
  </si>
  <si>
    <t>GERRY</t>
  </si>
  <si>
    <t>FERRARA</t>
  </si>
  <si>
    <t>BRYANNA</t>
  </si>
  <si>
    <t>WANDS</t>
  </si>
  <si>
    <t>ERIC</t>
  </si>
  <si>
    <t>YUREJEFCIC</t>
  </si>
  <si>
    <t>JOSH</t>
  </si>
  <si>
    <t>EVORITT</t>
  </si>
  <si>
    <t>Bloomsburg (6/10/23)</t>
  </si>
  <si>
    <t>2458889</t>
  </si>
  <si>
    <t>2458897</t>
  </si>
  <si>
    <t>5133160</t>
  </si>
  <si>
    <t>2197183</t>
  </si>
  <si>
    <t>2731148</t>
  </si>
  <si>
    <t>758802</t>
  </si>
  <si>
    <t>2455391</t>
  </si>
  <si>
    <t>5053057</t>
  </si>
  <si>
    <t>2455418</t>
  </si>
  <si>
    <t>2458896</t>
  </si>
  <si>
    <t>2455420</t>
  </si>
  <si>
    <t>5044090</t>
  </si>
  <si>
    <t>5070486</t>
  </si>
  <si>
    <t>5057287</t>
  </si>
  <si>
    <t>448565</t>
  </si>
  <si>
    <t>5102799</t>
  </si>
  <si>
    <t>5037977</t>
  </si>
  <si>
    <t>5061975</t>
  </si>
  <si>
    <t>2455419</t>
  </si>
  <si>
    <t>5133039</t>
  </si>
  <si>
    <t>matthews</t>
  </si>
  <si>
    <t>KRISTOPHER</t>
  </si>
  <si>
    <t>NIXON JR</t>
  </si>
  <si>
    <t>LARRY</t>
  </si>
  <si>
    <t>HAND</t>
  </si>
  <si>
    <t>HINSON</t>
  </si>
  <si>
    <t>CONNOR</t>
  </si>
  <si>
    <t>SCHLOUSH</t>
  </si>
  <si>
    <t>KOLSOVSKY</t>
  </si>
  <si>
    <t>EMMA</t>
  </si>
  <si>
    <t>WILKES</t>
  </si>
  <si>
    <t>KACHEL</t>
  </si>
  <si>
    <t>JOHN LUCAS</t>
  </si>
  <si>
    <t>BRACELAND</t>
  </si>
  <si>
    <t>DOMENIC</t>
  </si>
  <si>
    <t>GAETONO</t>
  </si>
  <si>
    <t>PRESS</t>
  </si>
  <si>
    <t>DENNIS</t>
  </si>
  <si>
    <t>KOLBY</t>
  </si>
  <si>
    <t>SCHEMBERG</t>
  </si>
  <si>
    <t>MCKENA</t>
  </si>
  <si>
    <t>ABBY</t>
  </si>
  <si>
    <t>CANDACE</t>
  </si>
  <si>
    <t>PINCKNEY</t>
  </si>
  <si>
    <t>MATTHEWS</t>
  </si>
  <si>
    <t>Piston Poppers (6/18/23)</t>
  </si>
  <si>
    <t>.Bloomsburg (6/10/23)</t>
  </si>
  <si>
    <t>.Piston Poppers (6/18/23)</t>
  </si>
  <si>
    <t>.Total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</si>
</sst>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0" fillId="0" borderId="0" xfId="0" pivotButton="1"/>
    <xf numFmtId="0" fontId="0" fillId="0" borderId="0" xfId="0" applyProtection="1">
      <protection locked="0"/>
    </xf>
    <xf numFmtId="0" fontId="0" fillId="0" borderId="0" xfId="0" quotePrefix="1" applyProtection="1">
      <protection locked="0"/>
    </xf>
    <xf numFmtId="0" fontId="0" fillId="0" borderId="0" xfId="0" quotePrefix="1"/>
    <xf numFmtId="0" fontId="0" fillId="0" borderId="0" xfId="0" applyAlignment="1">
      <alignment textRotation="90"/>
    </xf>
    <xf numFmtId="0" fontId="0" fillId="0" borderId="1" xfId="0" applyNumberFormat="1" applyBorder="1"/>
  </cellXfs>
  <cellStyles count="1">
    <cellStyle name="Normal" xfId="0" builtinId="0"/>
  </cellStyles>
  <dxfs count="318">
    <dxf>
      <alignment textRotation="90"/>
    </dxf>
    <dxf>
      <alignment wrapText="1"/>
    </dxf>
    <dxf>
      <border>
        <left style="thin">
          <color auto="1"/>
        </left>
        <right style="thin">
          <color auto="1"/>
        </right>
        <vertical style="thin">
          <color auto="1"/>
        </vertical>
      </border>
    </dxf>
    <dxf>
      <alignment textRotation="90"/>
    </dxf>
    <dxf>
      <alignment textRotation="90"/>
    </dxf>
    <dxf>
      <alignment textRotation="90"/>
    </dxf>
    <dxf>
      <alignment textRotation="90"/>
    </dxf>
    <dxf>
      <alignment wrapText="1"/>
    </dxf>
    <dxf>
      <border>
        <left style="thin">
          <color auto="1"/>
        </left>
        <right style="thin">
          <color auto="1"/>
        </right>
        <vertical style="thin">
          <color auto="1"/>
        </vertical>
      </border>
    </dxf>
    <dxf>
      <alignment textRotation="90"/>
    </dxf>
    <dxf>
      <alignment textRotation="90"/>
    </dxf>
    <dxf>
      <alignment textRotation="90"/>
    </dxf>
    <dxf>
      <alignment textRotation="90"/>
    </dxf>
    <dxf>
      <alignment wrapText="1"/>
    </dxf>
    <dxf>
      <border>
        <left style="thin">
          <color auto="1"/>
        </left>
        <right style="thin">
          <color auto="1"/>
        </right>
        <vertical style="thin">
          <color auto="1"/>
        </vertical>
      </border>
    </dxf>
    <dxf>
      <alignment textRotation="90"/>
    </dxf>
    <dxf>
      <alignment textRotation="90"/>
    </dxf>
    <dxf>
      <alignment textRotation="90"/>
    </dxf>
    <dxf>
      <alignment textRotation="90"/>
    </dxf>
    <dxf>
      <alignment wrapText="1"/>
    </dxf>
    <dxf>
      <border>
        <left style="thin">
          <color auto="1"/>
        </left>
        <right style="thin">
          <color auto="1"/>
        </right>
        <vertical style="thin">
          <color auto="1"/>
        </vertical>
      </border>
    </dxf>
    <dxf>
      <alignment textRotation="90"/>
    </dxf>
    <dxf>
      <alignment textRotation="90"/>
    </dxf>
    <dxf>
      <alignment textRotation="90"/>
    </dxf>
    <dxf>
      <alignment textRotation="90"/>
    </dxf>
    <dxf>
      <alignment wrapText="1"/>
    </dxf>
    <dxf>
      <border>
        <left style="thin">
          <color auto="1"/>
        </left>
        <right style="thin">
          <color auto="1"/>
        </right>
        <vertical style="thin">
          <color auto="1"/>
        </vertical>
      </border>
    </dxf>
    <dxf>
      <alignment textRotation="90"/>
    </dxf>
    <dxf>
      <alignment textRotation="90"/>
    </dxf>
    <dxf>
      <alignment textRotation="90"/>
    </dxf>
    <dxf>
      <alignment textRotation="90"/>
    </dxf>
    <dxf>
      <alignment wrapText="1"/>
    </dxf>
    <dxf>
      <border>
        <left style="thin">
          <color auto="1"/>
        </left>
        <right style="thin">
          <color auto="1"/>
        </right>
        <vertical style="thin">
          <color auto="1"/>
        </vertical>
      </border>
    </dxf>
    <dxf>
      <alignment textRotation="90"/>
    </dxf>
    <dxf>
      <alignment textRotation="90"/>
    </dxf>
    <dxf>
      <alignment textRotation="90"/>
    </dxf>
    <dxf>
      <alignment textRotation="90"/>
    </dxf>
    <dxf>
      <alignment wrapText="1"/>
    </dxf>
    <dxf>
      <border>
        <left style="thin">
          <color auto="1"/>
        </left>
        <right style="thin">
          <color auto="1"/>
        </right>
        <vertical style="thin">
          <color auto="1"/>
        </vertical>
      </border>
    </dxf>
    <dxf>
      <alignment textRotation="90"/>
    </dxf>
    <dxf>
      <alignment textRotation="90"/>
    </dxf>
    <dxf>
      <alignment textRotation="90"/>
    </dxf>
    <dxf>
      <alignment textRotation="90"/>
    </dxf>
    <dxf>
      <alignment wrapText="1"/>
    </dxf>
    <dxf>
      <border>
        <left style="thin">
          <color auto="1"/>
        </left>
        <right style="thin">
          <color auto="1"/>
        </right>
        <vertical style="thin">
          <color auto="1"/>
        </vertical>
      </border>
    </dxf>
    <dxf>
      <alignment textRotation="90"/>
    </dxf>
    <dxf>
      <alignment textRotation="90"/>
    </dxf>
    <dxf>
      <alignment textRotation="90"/>
    </dxf>
    <dxf>
      <alignment textRotation="90"/>
    </dxf>
    <dxf>
      <alignment wrapText="1"/>
    </dxf>
    <dxf>
      <border>
        <left style="thin">
          <color auto="1"/>
        </left>
        <right style="thin">
          <color auto="1"/>
        </right>
        <vertical style="thin">
          <color auto="1"/>
        </vertical>
      </border>
    </dxf>
    <dxf>
      <alignment textRotation="90"/>
    </dxf>
    <dxf>
      <alignment textRotation="90"/>
    </dxf>
    <dxf>
      <alignment textRotation="90"/>
    </dxf>
    <dxf>
      <alignment textRotation="90"/>
    </dxf>
    <dxf>
      <alignment wrapText="1"/>
    </dxf>
    <dxf>
      <border>
        <left style="thin">
          <color auto="1"/>
        </left>
        <right style="thin">
          <color auto="1"/>
        </right>
        <vertical style="thin">
          <color auto="1"/>
        </vertical>
      </border>
    </dxf>
    <dxf>
      <alignment textRotation="90"/>
    </dxf>
    <dxf>
      <alignment textRotation="90"/>
    </dxf>
    <dxf>
      <alignment textRotation="90"/>
    </dxf>
    <dxf>
      <alignment textRotation="90"/>
    </dxf>
    <dxf>
      <alignment wrapText="1"/>
    </dxf>
    <dxf>
      <border>
        <left style="thin">
          <color auto="1"/>
        </left>
        <right style="thin">
          <color auto="1"/>
        </right>
        <vertical style="thin">
          <color auto="1"/>
        </vertical>
      </border>
    </dxf>
    <dxf>
      <alignment textRotation="90"/>
    </dxf>
    <dxf>
      <alignment textRotation="90"/>
    </dxf>
    <dxf>
      <alignment textRotation="90"/>
    </dxf>
    <dxf>
      <alignment textRotation="90"/>
    </dxf>
    <dxf>
      <alignment wrapText="1"/>
    </dxf>
    <dxf>
      <border>
        <left style="thin">
          <color auto="1"/>
        </left>
        <right style="thin">
          <color auto="1"/>
        </right>
        <vertical style="thin">
          <color auto="1"/>
        </vertical>
      </border>
    </dxf>
    <dxf>
      <alignment textRotation="90"/>
    </dxf>
    <dxf>
      <alignment textRotation="90"/>
    </dxf>
    <dxf>
      <alignment textRotation="90"/>
    </dxf>
    <dxf>
      <alignment textRotation="90"/>
    </dxf>
    <dxf>
      <alignment wrapText="1"/>
    </dxf>
    <dxf>
      <border>
        <left style="thin">
          <color auto="1"/>
        </left>
        <right style="thin">
          <color auto="1"/>
        </right>
        <vertical style="thin">
          <color auto="1"/>
        </vertical>
      </border>
    </dxf>
    <dxf>
      <alignment textRotation="90"/>
    </dxf>
    <dxf>
      <alignment textRotation="90"/>
    </dxf>
    <dxf>
      <alignment textRotation="90"/>
    </dxf>
    <dxf>
      <alignment textRotation="90"/>
    </dxf>
    <dxf>
      <alignment wrapText="1"/>
    </dxf>
    <dxf>
      <border>
        <left style="thin">
          <color auto="1"/>
        </left>
        <right style="thin">
          <color auto="1"/>
        </right>
        <vertical style="thin">
          <color auto="1"/>
        </vertical>
      </border>
    </dxf>
    <dxf>
      <alignment textRotation="90"/>
    </dxf>
    <dxf>
      <alignment textRotation="90"/>
    </dxf>
    <dxf>
      <alignment textRotation="90"/>
    </dxf>
    <dxf>
      <alignment textRotation="90"/>
    </dxf>
    <dxf>
      <alignment wrapText="1"/>
    </dxf>
    <dxf>
      <border>
        <left style="thin">
          <color auto="1"/>
        </left>
        <right style="thin">
          <color auto="1"/>
        </right>
        <vertical style="thin">
          <color auto="1"/>
        </vertical>
      </border>
    </dxf>
    <dxf>
      <alignment textRotation="90"/>
    </dxf>
    <dxf>
      <alignment textRotation="90"/>
    </dxf>
    <dxf>
      <alignment textRotation="90"/>
    </dxf>
    <dxf>
      <alignment textRotation="90"/>
    </dxf>
    <dxf>
      <alignment wrapText="1"/>
    </dxf>
    <dxf>
      <border>
        <left style="thin">
          <color auto="1"/>
        </left>
        <right style="thin">
          <color auto="1"/>
        </right>
        <vertical style="thin">
          <color auto="1"/>
        </vertical>
      </border>
    </dxf>
    <dxf>
      <alignment textRotation="90"/>
    </dxf>
    <dxf>
      <alignment textRotation="90"/>
    </dxf>
    <dxf>
      <alignment textRotation="90"/>
    </dxf>
    <dxf>
      <alignment textRotation="90"/>
    </dxf>
    <dxf>
      <alignment wrapText="1"/>
    </dxf>
    <dxf>
      <border>
        <left style="thin">
          <color auto="1"/>
        </left>
        <right style="thin">
          <color auto="1"/>
        </right>
        <vertical style="thin">
          <color auto="1"/>
        </vertical>
      </border>
    </dxf>
    <dxf>
      <alignment textRotation="90"/>
    </dxf>
    <dxf>
      <alignment textRotation="90"/>
    </dxf>
    <dxf>
      <alignment textRotation="90"/>
    </dxf>
    <dxf>
      <alignment textRotation="90"/>
    </dxf>
    <dxf>
      <alignment wrapText="1"/>
    </dxf>
    <dxf>
      <border>
        <left style="thin">
          <color auto="1"/>
        </left>
        <right style="thin">
          <color auto="1"/>
        </right>
        <vertical style="thin">
          <color auto="1"/>
        </vertical>
      </border>
    </dxf>
    <dxf>
      <alignment textRotation="90"/>
    </dxf>
    <dxf>
      <alignment textRotation="90"/>
    </dxf>
    <dxf>
      <alignment textRotation="90"/>
    </dxf>
    <dxf>
      <alignment textRotation="90"/>
    </dxf>
    <dxf>
      <alignment wrapText="1"/>
    </dxf>
    <dxf>
      <border>
        <left style="thin">
          <color auto="1"/>
        </left>
        <right style="thin">
          <color auto="1"/>
        </right>
        <vertical style="thin">
          <color auto="1"/>
        </vertical>
      </border>
    </dxf>
    <dxf>
      <alignment textRotation="90"/>
    </dxf>
    <dxf>
      <alignment textRotation="90"/>
    </dxf>
    <dxf>
      <alignment textRotation="90"/>
    </dxf>
    <dxf>
      <alignment textRotation="90"/>
    </dxf>
    <dxf>
      <alignment wrapText="1"/>
    </dxf>
    <dxf>
      <border>
        <left style="thin">
          <color auto="1"/>
        </left>
        <right style="thin">
          <color auto="1"/>
        </right>
        <vertical style="thin">
          <color auto="1"/>
        </vertical>
      </border>
    </dxf>
    <dxf>
      <alignment textRotation="90"/>
    </dxf>
    <dxf>
      <alignment textRotation="90"/>
    </dxf>
    <dxf>
      <alignment textRotation="90"/>
    </dxf>
    <dxf>
      <alignment textRotation="90"/>
    </dxf>
    <dxf>
      <alignment wrapText="1"/>
    </dxf>
    <dxf>
      <border>
        <left style="thin">
          <color auto="1"/>
        </left>
        <right style="thin">
          <color auto="1"/>
        </right>
        <vertical style="thin">
          <color auto="1"/>
        </vertical>
      </border>
    </dxf>
    <dxf>
      <alignment textRotation="90"/>
    </dxf>
    <dxf>
      <alignment textRotation="90"/>
    </dxf>
    <dxf>
      <alignment textRotation="90"/>
    </dxf>
    <dxf>
      <alignment textRotation="90"/>
    </dxf>
    <dxf>
      <alignment wrapText="1"/>
    </dxf>
    <dxf>
      <border>
        <left style="thin">
          <color auto="1"/>
        </left>
        <right style="thin">
          <color auto="1"/>
        </right>
        <vertical style="thin">
          <color auto="1"/>
        </vertical>
      </border>
    </dxf>
    <dxf>
      <alignment textRotation="90"/>
    </dxf>
    <dxf>
      <alignment textRotation="90"/>
    </dxf>
    <dxf>
      <alignment textRotation="90"/>
    </dxf>
    <dxf>
      <alignment textRotation="90"/>
    </dxf>
    <dxf>
      <alignment wrapText="1"/>
    </dxf>
    <dxf>
      <border>
        <left style="thin">
          <color auto="1"/>
        </left>
        <right style="thin">
          <color auto="1"/>
        </right>
        <vertical style="thin">
          <color auto="1"/>
        </vertical>
      </border>
    </dxf>
    <dxf>
      <alignment textRotation="90"/>
    </dxf>
    <dxf>
      <alignment textRotation="90"/>
    </dxf>
    <dxf>
      <alignment textRotation="90"/>
    </dxf>
    <dxf>
      <alignment textRotation="90"/>
    </dxf>
    <dxf>
      <alignment wrapText="1"/>
    </dxf>
    <dxf>
      <border>
        <left style="thin">
          <color auto="1"/>
        </left>
        <right style="thin">
          <color auto="1"/>
        </right>
        <vertical style="thin">
          <color auto="1"/>
        </vertical>
      </border>
    </dxf>
    <dxf>
      <alignment textRotation="90"/>
    </dxf>
    <dxf>
      <alignment textRotation="90"/>
    </dxf>
    <dxf>
      <alignment textRotation="90"/>
    </dxf>
    <dxf>
      <alignment textRotation="90"/>
    </dxf>
    <dxf>
      <alignment wrapText="1"/>
    </dxf>
    <dxf>
      <border>
        <left style="thin">
          <color auto="1"/>
        </left>
        <right style="thin">
          <color auto="1"/>
        </right>
        <vertical style="thin">
          <color auto="1"/>
        </vertical>
      </border>
    </dxf>
    <dxf>
      <alignment textRotation="90"/>
    </dxf>
    <dxf>
      <alignment textRotation="90"/>
    </dxf>
    <dxf>
      <alignment textRotation="90"/>
    </dxf>
    <dxf>
      <alignment textRotation="90"/>
    </dxf>
    <dxf>
      <alignment wrapText="1"/>
    </dxf>
    <dxf>
      <border>
        <left style="thin">
          <color auto="1"/>
        </left>
        <right style="thin">
          <color auto="1"/>
        </right>
        <vertical style="thin">
          <color auto="1"/>
        </vertical>
      </border>
    </dxf>
    <dxf>
      <alignment textRotation="90"/>
    </dxf>
    <dxf>
      <alignment textRotation="90"/>
    </dxf>
    <dxf>
      <alignment textRotation="90"/>
    </dxf>
    <dxf>
      <alignment textRotation="90"/>
    </dxf>
    <dxf>
      <alignment wrapText="1"/>
    </dxf>
    <dxf>
      <border>
        <left style="thin">
          <color auto="1"/>
        </left>
        <right style="thin">
          <color auto="1"/>
        </right>
        <vertical style="thin">
          <color auto="1"/>
        </vertical>
      </border>
    </dxf>
    <dxf>
      <alignment textRotation="90"/>
    </dxf>
    <dxf>
      <alignment textRotation="90"/>
    </dxf>
    <dxf>
      <alignment textRotation="90"/>
    </dxf>
    <dxf>
      <alignment textRotation="90"/>
    </dxf>
    <dxf>
      <alignment wrapText="1"/>
    </dxf>
    <dxf>
      <border>
        <left style="thin">
          <color auto="1"/>
        </left>
        <right style="thin">
          <color auto="1"/>
        </right>
        <vertical style="thin">
          <color auto="1"/>
        </vertical>
      </border>
    </dxf>
    <dxf>
      <alignment textRotation="90"/>
    </dxf>
    <dxf>
      <alignment textRotation="90"/>
    </dxf>
    <dxf>
      <alignment textRotation="90"/>
    </dxf>
    <dxf>
      <alignment textRotation="90"/>
    </dxf>
    <dxf>
      <alignment wrapText="1"/>
    </dxf>
    <dxf>
      <border>
        <left style="thin">
          <color auto="1"/>
        </left>
        <right style="thin">
          <color auto="1"/>
        </right>
        <vertical style="thin">
          <color auto="1"/>
        </vertical>
      </border>
    </dxf>
    <dxf>
      <alignment textRotation="90"/>
    </dxf>
    <dxf>
      <alignment textRotation="90"/>
    </dxf>
    <dxf>
      <alignment textRotation="90"/>
    </dxf>
    <dxf>
      <alignment textRotation="90"/>
    </dxf>
    <dxf>
      <alignment wrapText="1"/>
    </dxf>
    <dxf>
      <border>
        <left style="thin">
          <color auto="1"/>
        </left>
        <right style="thin">
          <color auto="1"/>
        </right>
        <vertical style="thin">
          <color auto="1"/>
        </vertical>
      </border>
    </dxf>
    <dxf>
      <alignment textRotation="90"/>
    </dxf>
    <dxf>
      <alignment textRotation="90"/>
    </dxf>
    <dxf>
      <alignment textRotation="90"/>
    </dxf>
    <dxf>
      <alignment textRotation="90"/>
    </dxf>
    <dxf>
      <alignment wrapText="1"/>
    </dxf>
    <dxf>
      <border>
        <left style="thin">
          <color auto="1"/>
        </left>
        <right style="thin">
          <color auto="1"/>
        </right>
        <vertical style="thin">
          <color auto="1"/>
        </vertical>
      </border>
    </dxf>
    <dxf>
      <alignment textRotation="90"/>
    </dxf>
    <dxf>
      <alignment textRotation="90"/>
    </dxf>
    <dxf>
      <alignment textRotation="90"/>
    </dxf>
    <dxf>
      <alignment textRotation="90"/>
    </dxf>
    <dxf>
      <alignment wrapText="1"/>
    </dxf>
    <dxf>
      <border>
        <left style="thin">
          <color auto="1"/>
        </left>
        <right style="thin">
          <color auto="1"/>
        </right>
        <vertical style="thin">
          <color auto="1"/>
        </vertical>
      </border>
    </dxf>
    <dxf>
      <alignment textRotation="90"/>
    </dxf>
    <dxf>
      <alignment textRotation="90"/>
    </dxf>
    <dxf>
      <alignment textRotation="90"/>
    </dxf>
    <dxf>
      <alignment textRotation="90"/>
    </dxf>
    <dxf>
      <alignment wrapText="1"/>
    </dxf>
    <dxf>
      <border>
        <left style="thin">
          <color auto="1"/>
        </left>
        <right style="thin">
          <color auto="1"/>
        </right>
        <vertical style="thin">
          <color auto="1"/>
        </vertical>
      </border>
    </dxf>
    <dxf>
      <alignment textRotation="90"/>
    </dxf>
    <dxf>
      <alignment textRotation="90"/>
    </dxf>
    <dxf>
      <alignment textRotation="90"/>
    </dxf>
    <dxf>
      <alignment textRotation="90"/>
    </dxf>
    <dxf>
      <alignment wrapText="1"/>
    </dxf>
    <dxf>
      <border>
        <left style="thin">
          <color auto="1"/>
        </left>
        <right style="thin">
          <color auto="1"/>
        </right>
        <vertical style="thin">
          <color auto="1"/>
        </vertical>
      </border>
    </dxf>
    <dxf>
      <alignment textRotation="90"/>
    </dxf>
    <dxf>
      <alignment textRotation="90"/>
    </dxf>
    <dxf>
      <alignment textRotation="90"/>
    </dxf>
    <dxf>
      <alignment textRotation="90"/>
    </dxf>
    <dxf>
      <alignment wrapText="1"/>
    </dxf>
    <dxf>
      <border>
        <left style="thin">
          <color auto="1"/>
        </left>
        <right style="thin">
          <color auto="1"/>
        </right>
        <vertical style="thin">
          <color auto="1"/>
        </vertical>
      </border>
    </dxf>
    <dxf>
      <alignment textRotation="90"/>
    </dxf>
    <dxf>
      <alignment textRotation="90"/>
    </dxf>
    <dxf>
      <alignment textRotation="90"/>
    </dxf>
    <dxf>
      <alignment textRotation="90"/>
    </dxf>
    <dxf>
      <alignment wrapText="1"/>
    </dxf>
    <dxf>
      <border>
        <left style="thin">
          <color auto="1"/>
        </left>
        <right style="thin">
          <color auto="1"/>
        </right>
        <vertical style="thin">
          <color auto="1"/>
        </vertical>
      </border>
    </dxf>
    <dxf>
      <alignment textRotation="90"/>
    </dxf>
    <dxf>
      <alignment textRotation="90"/>
    </dxf>
    <dxf>
      <alignment textRotation="90"/>
    </dxf>
    <dxf>
      <alignment textRotation="90"/>
    </dxf>
    <dxf>
      <alignment wrapText="1"/>
    </dxf>
    <dxf>
      <border>
        <left style="thin">
          <color auto="1"/>
        </left>
        <right style="thin">
          <color auto="1"/>
        </right>
        <vertical style="thin">
          <color auto="1"/>
        </vertical>
      </border>
    </dxf>
    <dxf>
      <alignment textRotation="90"/>
    </dxf>
    <dxf>
      <alignment textRotation="90"/>
    </dxf>
    <dxf>
      <alignment textRotation="90"/>
    </dxf>
    <dxf>
      <alignment textRotation="90"/>
    </dxf>
    <dxf>
      <alignment wrapText="1"/>
    </dxf>
    <dxf>
      <border>
        <left style="thin">
          <color auto="1"/>
        </left>
        <right style="thin">
          <color auto="1"/>
        </right>
        <vertical style="thin">
          <color auto="1"/>
        </vertical>
      </border>
    </dxf>
    <dxf>
      <alignment textRotation="90"/>
    </dxf>
    <dxf>
      <alignment textRotation="90"/>
    </dxf>
    <dxf>
      <alignment textRotation="90"/>
    </dxf>
    <dxf>
      <alignment textRotation="90"/>
    </dxf>
    <dxf>
      <alignment wrapText="1"/>
    </dxf>
    <dxf>
      <border>
        <left style="thin">
          <color auto="1"/>
        </left>
        <right style="thin">
          <color auto="1"/>
        </right>
        <vertical style="thin">
          <color auto="1"/>
        </vertical>
      </border>
    </dxf>
    <dxf>
      <alignment textRotation="90"/>
    </dxf>
    <dxf>
      <alignment textRotation="90"/>
    </dxf>
    <dxf>
      <alignment textRotation="90"/>
    </dxf>
    <dxf>
      <alignment textRotation="90"/>
    </dxf>
    <dxf>
      <alignment wrapText="1"/>
    </dxf>
    <dxf>
      <border>
        <left style="thin">
          <color auto="1"/>
        </left>
        <right style="thin">
          <color auto="1"/>
        </right>
        <vertical style="thin">
          <color auto="1"/>
        </vertical>
      </border>
    </dxf>
    <dxf>
      <alignment textRotation="90"/>
    </dxf>
    <dxf>
      <alignment textRotation="90"/>
    </dxf>
    <dxf>
      <alignment textRotation="90"/>
    </dxf>
    <dxf>
      <alignment textRotation="90"/>
    </dxf>
    <dxf>
      <alignment wrapText="1"/>
    </dxf>
    <dxf>
      <border>
        <left style="thin">
          <color auto="1"/>
        </left>
        <right style="thin">
          <color auto="1"/>
        </right>
        <vertical style="thin">
          <color auto="1"/>
        </vertical>
      </border>
    </dxf>
    <dxf>
      <alignment textRotation="90"/>
    </dxf>
    <dxf>
      <alignment textRotation="90"/>
    </dxf>
    <dxf>
      <alignment textRotation="90"/>
    </dxf>
    <dxf>
      <alignment textRotation="90"/>
    </dxf>
    <dxf>
      <alignment wrapText="1"/>
    </dxf>
    <dxf>
      <border>
        <left style="thin">
          <color auto="1"/>
        </left>
        <right style="thin">
          <color auto="1"/>
        </right>
        <vertical style="thin">
          <color auto="1"/>
        </vertical>
      </border>
    </dxf>
    <dxf>
      <alignment textRotation="90"/>
    </dxf>
    <dxf>
      <alignment textRotation="90"/>
    </dxf>
    <dxf>
      <alignment textRotation="90"/>
    </dxf>
    <dxf>
      <alignment textRotation="90"/>
    </dxf>
    <dxf>
      <alignment wrapText="1"/>
    </dxf>
    <dxf>
      <border>
        <left style="thin">
          <color auto="1"/>
        </left>
        <right style="thin">
          <color auto="1"/>
        </right>
        <vertical style="thin">
          <color auto="1"/>
        </vertical>
      </border>
    </dxf>
    <dxf>
      <alignment textRotation="90"/>
    </dxf>
    <dxf>
      <alignment textRotation="90"/>
    </dxf>
    <dxf>
      <alignment textRotation="90"/>
    </dxf>
    <dxf>
      <alignment textRotation="90"/>
    </dxf>
    <dxf>
      <alignment wrapText="1"/>
    </dxf>
    <dxf>
      <border>
        <left style="thin">
          <color auto="1"/>
        </left>
        <right style="thin">
          <color auto="1"/>
        </right>
        <vertical style="thin">
          <color auto="1"/>
        </vertical>
      </border>
    </dxf>
    <dxf>
      <alignment textRotation="90"/>
    </dxf>
    <dxf>
      <alignment textRotation="90"/>
    </dxf>
    <dxf>
      <alignment textRotation="90"/>
    </dxf>
    <dxf>
      <alignment textRotation="90"/>
    </dxf>
    <dxf>
      <alignment wrapText="1"/>
    </dxf>
    <dxf>
      <border>
        <left style="thin">
          <color auto="1"/>
        </left>
        <right style="thin">
          <color auto="1"/>
        </right>
        <vertical style="thin">
          <color auto="1"/>
        </vertical>
      </border>
    </dxf>
    <dxf>
      <alignment textRotation="90"/>
    </dxf>
    <dxf>
      <alignment textRotation="90"/>
    </dxf>
    <dxf>
      <alignment textRotation="90"/>
    </dxf>
    <dxf>
      <alignment textRotation="90"/>
    </dxf>
    <dxf>
      <alignment wrapText="1"/>
    </dxf>
    <dxf>
      <border>
        <left style="thin">
          <color auto="1"/>
        </left>
        <right style="thin">
          <color auto="1"/>
        </right>
        <vertical style="thin">
          <color auto="1"/>
        </vertical>
      </border>
    </dxf>
    <dxf>
      <alignment textRotation="90"/>
    </dxf>
    <dxf>
      <alignment textRotation="90"/>
    </dxf>
    <dxf>
      <alignment textRotation="90"/>
    </dxf>
    <dxf>
      <alignment textRotation="90"/>
    </dxf>
    <dxf>
      <alignment wrapText="1"/>
    </dxf>
    <dxf>
      <border>
        <left style="thin">
          <color auto="1"/>
        </left>
        <right style="thin">
          <color auto="1"/>
        </right>
        <vertical style="thin">
          <color auto="1"/>
        </vertical>
      </border>
    </dxf>
    <dxf>
      <alignment textRotation="90"/>
    </dxf>
    <dxf>
      <alignment textRotation="90"/>
    </dxf>
    <dxf>
      <alignment textRotation="90"/>
    </dxf>
    <dxf>
      <alignment textRotation="90"/>
    </dxf>
    <dxf>
      <alignment wrapText="1"/>
    </dxf>
    <dxf>
      <border>
        <left style="thin">
          <color auto="1"/>
        </left>
        <right style="thin">
          <color auto="1"/>
        </right>
        <vertical style="thin">
          <color auto="1"/>
        </vertical>
      </border>
    </dxf>
    <dxf>
      <alignment textRotation="90"/>
    </dxf>
    <dxf>
      <alignment textRotation="90"/>
    </dxf>
    <dxf>
      <alignment textRotation="90"/>
    </dxf>
    <dxf>
      <alignment textRotation="90"/>
    </dxf>
    <dxf>
      <alignment wrapText="1"/>
    </dxf>
    <dxf>
      <border>
        <left style="thin">
          <color auto="1"/>
        </left>
        <right style="thin">
          <color auto="1"/>
        </right>
        <vertical style="thin">
          <color auto="1"/>
        </vertical>
      </border>
    </dxf>
    <dxf>
      <alignment textRotation="90"/>
    </dxf>
    <dxf>
      <alignment textRotation="90"/>
    </dxf>
    <dxf>
      <alignment textRotation="90"/>
    </dxf>
    <dxf>
      <alignment textRotation="90"/>
    </dxf>
    <dxf>
      <alignment wrapText="1"/>
    </dxf>
    <dxf>
      <border>
        <left style="thin">
          <color auto="1"/>
        </left>
        <right style="thin">
          <color auto="1"/>
        </right>
        <vertical style="thin">
          <color auto="1"/>
        </vertical>
      </border>
    </dxf>
    <dxf>
      <alignment textRotation="90"/>
    </dxf>
    <dxf>
      <alignment textRotation="90"/>
    </dxf>
    <dxf>
      <alignment textRotation="90"/>
    </dxf>
    <dxf>
      <alignment textRotation="90"/>
    </dxf>
    <dxf>
      <alignment wrapText="1"/>
    </dxf>
    <dxf>
      <border>
        <left style="thin">
          <color auto="1"/>
        </left>
        <right style="thin">
          <color auto="1"/>
        </right>
        <vertical style="thin">
          <color auto="1"/>
        </vertical>
      </border>
    </dxf>
    <dxf>
      <alignment textRotation="90"/>
    </dxf>
    <dxf>
      <alignment textRotation="90"/>
    </dxf>
    <dxf>
      <alignment textRotation="90"/>
    </dxf>
    <dxf>
      <alignment textRotation="90"/>
    </dxf>
    <dxf>
      <alignment wrapText="1"/>
    </dxf>
    <dxf>
      <border>
        <left style="thin">
          <color auto="1"/>
        </left>
        <right style="thin">
          <color auto="1"/>
        </right>
        <vertical style="thin">
          <color auto="1"/>
        </vertical>
      </border>
    </dxf>
    <dxf>
      <alignment textRotation="90"/>
    </dxf>
    <dxf>
      <alignment textRotation="90"/>
    </dxf>
    <dxf>
      <alignment textRotation="90"/>
    </dxf>
    <dxf>
      <alignment textRotation="90"/>
    </dxf>
    <dxf>
      <alignment textRotation="90"/>
    </dxf>
    <dxf>
      <alignment textRotation="90"/>
    </dxf>
    <dxf>
      <border>
        <left style="thin">
          <color auto="1"/>
        </left>
        <right style="thin">
          <color auto="1"/>
        </right>
        <vertical style="thin">
          <color auto="1"/>
        </vertical>
      </border>
    </dxf>
    <dxf>
      <alignment wrapText="1"/>
    </dxf>
    <dxf>
      <alignment textRotation="9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pivotCacheDefinition" Target="pivotCache/pivotCacheDefinition1.xml"/><Relationship Id="rId8" Type="http://schemas.openxmlformats.org/officeDocument/2006/relationships/worksheet" Target="worksheets/sheet8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Charity Gochenour" refreshedDate="45105.874627777775" createdVersion="8" refreshedVersion="8" minRefreshableVersion="3" recordCount="438" xr:uid="{E887FB75-089A-448F-B17A-5FB6CBDA797F}">
  <cacheSource type="worksheet">
    <worksheetSource ref="C1:O439" sheet="All"/>
  </cacheSource>
  <cacheFields count="13">
    <cacheField name="Class" numFmtId="0">
      <sharedItems count="28">
        <s v="Senior 30+ **No Pros**"/>
        <s v="Super Senior (45+ yrs) **No Pr"/>
        <s v="65cc (7-11 yrs)"/>
        <s v="85cc (9-15 yrs)"/>
        <s v="90-150 Air Cooled (9-15 yrs)"/>
        <s v="125 2 Stroke/86-150 4 Stroke ("/>
        <s v="500 2 Valve"/>
        <s v="250 B (12 yrs &amp; up)"/>
        <s v="250 Sportsman A&amp;B **No Pros**"/>
        <s v="450 Sportsman A &amp; Pro **No B R"/>
        <s v="450 Sportsman B (450cc Max)"/>
        <s v="4 Wheel Sportsman"/>
        <s v="0-51cc PW Limited (4-8 yrs)"/>
        <s v="0-51cc 4 Stroke"/>
        <s v="0-51cc Unlimited (4-8yrs)"/>
        <s v="Adult 100-200cc"/>
        <s v="C Class"/>
        <s v="Diva"/>
        <s v="Hooligans"/>
        <s v="251 Open A (14yrs &amp; up)"/>
        <s v="251cc Open B (14yrs &amp; up)"/>
        <s v="Open Twins A &amp; Pro **No B Ride"/>
        <s v="Vintage Light Dinos"/>
        <s v="Vintage Heavy  *401cc and up*"/>
        <s v="Vintage Light Modern"/>
        <s v="Youth Quad"/>
        <s v="Youth Sportsman (85-125cc)"/>
        <s v="85cc (9-15yrs)" u="1"/>
      </sharedItems>
    </cacheField>
    <cacheField name="AMA#" numFmtId="0">
      <sharedItems containsBlank="1" count="241">
        <s v="320264"/>
        <s v="660163"/>
        <s v="5057287"/>
        <s v="515950"/>
        <s v="2458896"/>
        <s v="5025478"/>
        <s v="3393578"/>
        <s v="230479"/>
        <s v="737964"/>
        <s v="484331"/>
        <s v="2236512"/>
        <s v="969306"/>
        <s v="0687765"/>
        <s v="668182"/>
        <s v="2174980"/>
        <s v="5099632"/>
        <s v="420120"/>
        <s v="1107004"/>
        <s v="5050302"/>
        <s v="3015030"/>
        <s v="5050936"/>
        <s v="280033"/>
        <s v="513740"/>
        <s v="391276"/>
        <s v="637243"/>
        <s v="3243453"/>
        <s v="680866"/>
        <s v="920273"/>
        <s v="866846"/>
        <s v="5121671"/>
        <s v="5111565"/>
        <s v="1030006"/>
        <s v="833731"/>
        <s v="153490"/>
        <s v="KLUCK"/>
        <s v="EVES"/>
        <s v="2256179"/>
        <s v="362373"/>
        <s v="4234292"/>
        <s v="5003990"/>
        <s v="2358586"/>
        <s v="2398002"/>
        <s v="404919"/>
        <s v="343759"/>
        <s v="344993"/>
        <s v="319634"/>
        <s v="2279544"/>
        <s v="776489"/>
        <s v="5016656"/>
        <s v="3692494"/>
        <s v="2455420"/>
        <s v="5044090"/>
        <s v="3691646"/>
        <s v="5056680"/>
        <s v="3914369"/>
        <s v="4023669"/>
        <s v="5047266"/>
        <s v="2458891"/>
        <s v="5014343"/>
        <s v="5056807"/>
        <s v="5051488"/>
        <s v="2390593"/>
        <s v="5056801"/>
        <s v="5079012"/>
        <s v="3774918"/>
        <s v="2272910"/>
        <s v="3265305"/>
        <s v="5050868"/>
        <s v="2418214"/>
        <s v="3951682"/>
        <s v="5045039"/>
        <s v="5004086"/>
        <s v="5070486"/>
        <s v="5131221"/>
        <s v="5133160"/>
        <s v="5030575"/>
        <s v="5018497"/>
        <s v="2936007"/>
        <s v="2197175"/>
        <s v="stern"/>
        <s v="3320536"/>
        <s v="5112992"/>
        <s v="2291568"/>
        <s v="5018498"/>
        <s v="3902701"/>
        <s v="290242"/>
        <s v="3155500"/>
        <s v="3573200"/>
        <s v="5017233"/>
        <s v="2418166"/>
        <s v="3240319"/>
        <s v="5016659"/>
        <s v="512454"/>
        <s v="2318484"/>
        <s v="0789219"/>
        <s v="2081417"/>
        <s v="258546"/>
        <s v="2019290"/>
        <s v="2375689"/>
        <s v="3341343"/>
        <s v="1006127"/>
        <s v="batts"/>
        <s v="0770799"/>
        <s v="656674"/>
        <s v="2197183"/>
        <s v="2731148"/>
        <s v="2324070"/>
        <s v="2279546"/>
        <s v="5026953"/>
        <s v="3551358"/>
        <s v="2231029"/>
        <s v="2285819"/>
        <s v="2207546"/>
        <s v="3161987"/>
        <s v="5026924"/>
        <s v="2231901"/>
        <s v="542786"/>
        <s v="5070796"/>
        <s v="2866757"/>
        <s v="2231026"/>
        <s v="2124230"/>
        <s v="2713366"/>
        <s v="2713370"/>
        <s v="2230044"/>
        <s v="0476013"/>
        <s v="981104"/>
        <s v="3693307"/>
        <s v="2125904"/>
        <s v="533101"/>
        <s v="5097495"/>
        <s v="646658"/>
        <s v="2119467"/>
        <s v="3287348"/>
        <s v="3210249"/>
        <s v="2684000"/>
        <s v="5097672"/>
        <s v="390539"/>
        <s v="2886757"/>
        <s v="3299196"/>
        <s v="wilson"/>
        <s v="2095437"/>
        <m/>
        <s v="2231025"/>
        <s v="2353167"/>
        <s v="680626"/>
        <s v="5101775"/>
        <s v="2245583"/>
        <s v="2455391"/>
        <s v="5053057"/>
        <s v="2412723"/>
        <s v="3193024"/>
        <s v="2198957"/>
        <s v="0349181"/>
        <s v="5044740"/>
        <s v="2412731"/>
        <s v="2455418"/>
        <s v="2279534"/>
        <s v="0663075"/>
        <s v="5077050"/>
        <s v="904403"/>
        <s v="2458894"/>
        <s v="5056800"/>
        <s v="5077092"/>
        <s v="537235"/>
        <s v="2517527"/>
        <s v="2188907"/>
        <s v="5024743"/>
        <s v="5040722"/>
        <s v="5096453"/>
        <s v="2279530"/>
        <s v="5074052"/>
        <s v="rhowell"/>
        <s v="2279533"/>
        <s v="3320532"/>
        <s v="2458889"/>
        <s v="5089741"/>
        <s v="5110109"/>
        <s v="5106926"/>
        <s v="5084960"/>
        <s v="2458897"/>
        <s v="2279531"/>
        <s v="2148171"/>
        <s v="2412711"/>
        <s v="2326595"/>
        <s v="5018991"/>
        <s v="5006782"/>
        <s v="5043513"/>
        <s v="598594"/>
        <s v="2434752"/>
        <s v="448565"/>
        <s v="2458325"/>
        <s v="JOHNSON"/>
        <s v="3216045"/>
        <s v="662932"/>
        <s v="3839455"/>
        <s v="5118678"/>
        <s v="316982"/>
        <s v="8222476"/>
        <s v="0317007"/>
        <s v="8168456"/>
        <s v="2390602"/>
        <s v="5026402"/>
        <s v="0678858"/>
        <s v="5095340"/>
        <s v="5016028"/>
        <s v="2456998"/>
        <s v="699512"/>
        <s v="227161"/>
        <s v="758802"/>
        <s v="2324065"/>
        <s v="2004835"/>
        <s v="194941"/>
        <s v="530988"/>
        <s v="5102799"/>
        <s v="458222"/>
        <s v="5070086"/>
        <s v="5015604"/>
        <s v="371272"/>
        <s v="2074455"/>
        <s v="5047311"/>
        <s v="5128379"/>
        <s v="3562679"/>
        <s v="2802201"/>
        <s v="2154933"/>
        <s v="5047546"/>
        <s v="702463"/>
        <s v="5097618"/>
        <s v="5068015"/>
        <s v="5093817"/>
        <s v="5037977"/>
        <s v="2418170"/>
        <s v="2395112"/>
        <s v="5061975"/>
        <s v="2455419"/>
        <s v="5133039"/>
        <s v="matthews"/>
        <s v="whowell"/>
        <s v="phowell"/>
        <s v="5114385"/>
        <s v="5129044"/>
        <s v="5069684"/>
      </sharedItems>
    </cacheField>
    <cacheField name="D6" numFmtId="0">
      <sharedItems containsNonDate="0" containsString="0" containsBlank="1"/>
    </cacheField>
    <cacheField name="First Name" numFmtId="0">
      <sharedItems count="169">
        <s v="RICK"/>
        <s v="DARREN"/>
        <s v="DOMENIC"/>
        <s v="WILLIAM"/>
        <s v="KEVIN"/>
        <s v="JON"/>
        <s v="BRYAN"/>
        <s v="RICH"/>
        <s v="KENNY"/>
        <s v="THOMAS"/>
        <s v="JOSH"/>
        <s v="MATTHEW"/>
        <s v="MAX"/>
        <s v="STEVE"/>
        <s v="CHRIS"/>
        <s v="BRANDON"/>
        <s v="RAYMOND"/>
        <s v="MICHAEL"/>
        <s v="DUSTIN"/>
        <s v="PATRICK"/>
        <s v="NICK"/>
        <s v="KRIS"/>
        <s v="SHANE"/>
        <s v="JEDEDIAH"/>
        <s v="COREY"/>
        <s v="MIKE"/>
        <s v="NICHOLAS"/>
        <s v="GEORGE"/>
        <s v="FRED"/>
        <s v="CHAD"/>
        <s v="LOUIS"/>
        <s v="TODD"/>
        <s v="RUSTY"/>
        <s v="CARSON"/>
        <s v="STEPHEN"/>
        <s v="KENNETH"/>
        <s v="JOE"/>
        <s v="FRANK"/>
        <s v="ROBERT"/>
        <s v="JOHN"/>
        <s v="DALLAS"/>
        <s v="CHRISTIAN"/>
        <s v="ANDY"/>
        <s v="AIDEN"/>
        <s v="JAYDEN"/>
        <s v="BENTLEY"/>
        <s v="JOHN LUCAS"/>
        <s v="DREW"/>
        <s v="COLTON"/>
        <s v="AYDEN"/>
        <s v="WADE"/>
        <s v="LINCOLN"/>
        <s v="CARTER"/>
        <s v="JAXON"/>
        <s v="JASE"/>
        <s v="LUKAS"/>
        <s v="ELIJAH"/>
        <s v="STEVEN"/>
        <s v="NOAH"/>
        <s v="CHARLIE"/>
        <s v="XZIAIR"/>
        <s v="COLE"/>
        <s v="JORDAN"/>
        <s v="GERRY"/>
        <s v="QUENTIN"/>
        <s v="GAVIN"/>
        <s v="EVAN"/>
        <s v="TYLER"/>
        <s v="LARRY"/>
        <s v="MEGHAN"/>
        <s v="AADEN"/>
        <s v="DYLAN"/>
        <s v="NEIL"/>
        <s v="ANDREW"/>
        <s v="SCOTT"/>
        <s v="TOM"/>
        <s v="DAVID"/>
        <s v="PRESTON"/>
        <s v="ZACHARY"/>
        <s v="TIM"/>
        <s v="CODY"/>
        <s v="BRETT"/>
        <s v="GREG"/>
        <s v="SAMANTHA"/>
        <s v="SHAWN"/>
        <s v="RICHIE"/>
        <s v="JOSEPH"/>
        <s v="CONNOR"/>
        <s v="BRAD"/>
        <s v="BEN"/>
        <s v="BRADY"/>
        <s v="NATHAN"/>
        <s v="ADAM"/>
        <s v="HAYDEN"/>
        <s v="GABRIELLE"/>
        <s v="AUSTIN"/>
        <s v="JONATHAN"/>
        <s v="WYLAND"/>
        <s v="JEREMIAH"/>
        <s v="CAMERON"/>
        <s v="JOHN COLE"/>
        <s v="BRADON"/>
        <s v="COLIN"/>
        <s v="DOMINICK"/>
        <s v="RYAN"/>
        <s v="DAMON"/>
        <s v="DILLAN"/>
        <s v="WYATT"/>
        <s v="GARRET"/>
        <s v="JESSICA"/>
        <s v="DAN"/>
        <s v="RAY"/>
        <s v="GIOVIANA"/>
        <s v="AARON"/>
        <s v="PETER"/>
        <s v="DILLON"/>
        <s v="HUNTER"/>
        <s v="EMMA"/>
        <s v="BRADLEY"/>
        <s v="MATT"/>
        <s v="DOUG"/>
        <s v="RODNEY"/>
        <s v="GIANI"/>
        <s v="SAM"/>
        <s v="BENNY"/>
        <s v="PHIL"/>
        <s v="MAVERICK"/>
        <s v="BRYCE"/>
        <s v="CRUISE"/>
        <s v="RYDER"/>
        <s v="MARISSA"/>
        <s v="ADDY"/>
        <s v="JOVANNI"/>
        <s v="KEAN"/>
        <s v="CALLIE"/>
        <s v="OLLIVER"/>
        <s v="KRISTOPHER"/>
        <s v="BRANTLEY"/>
        <s v="JACOB"/>
        <s v="BRIANNA"/>
        <s v="BRYANNA"/>
        <s v="MEREDITH"/>
        <s v="PAUL"/>
        <s v="JASON"/>
        <s v="GARTH"/>
        <s v="GAETONO"/>
        <s v="MEGAN"/>
        <s v="JEREMY"/>
        <s v="JOSHUA"/>
        <s v="JENNIE"/>
        <s v="ALICIA"/>
        <s v="GEORGIE"/>
        <s v="ERIC"/>
        <s v="TERRY"/>
        <s v="CHIP"/>
        <s v="JAMES"/>
        <s v="LOGAN"/>
        <s v="DANIEL"/>
        <s v="CALEB"/>
        <s v="JACKSON"/>
        <s v="KOLBY"/>
        <s v="RILEY"/>
        <s v="JACE"/>
        <s v="MCKENA"/>
        <s v="ABBY"/>
        <s v="CANDACE"/>
        <s v="WALKER"/>
        <s v="PARKER"/>
        <s v="JAYCE"/>
      </sharedItems>
    </cacheField>
    <cacheField name="Last Name" numFmtId="0">
      <sharedItems count="185">
        <s v="WINSETT JR"/>
        <s v="PHILLIPS SR"/>
        <s v="DISANTIS"/>
        <s v="STILLWELL"/>
        <s v="KACHEL"/>
        <s v="JACKSON"/>
        <s v="BUONO"/>
        <s v="MELLINGER"/>
        <s v="DAHLIN"/>
        <s v="BOSCHERT"/>
        <s v="EVORITT"/>
        <s v="GRAU"/>
        <s v="HARVAT"/>
        <s v="LERCH"/>
        <s v="JOHNSON"/>
        <s v="BEAK"/>
        <s v="JENKINS"/>
        <s v="WILSON"/>
        <s v="WEISS"/>
        <s v="GIBLIN"/>
        <s v="IRWIN"/>
        <s v="BALDWIN"/>
        <s v="LIVINGSTON"/>
        <s v="HAINES"/>
        <s v="JONES"/>
        <s v="POE"/>
        <s v="HENDERSON"/>
        <s v="MACNEILL"/>
        <s v="KLOCK"/>
        <s v="CHILDS"/>
        <s v="MASON"/>
        <s v="SMITH"/>
        <s v="KENDIG"/>
        <s v="KLUCK"/>
        <s v="EVES"/>
        <s v="LENGLE"/>
        <s v="WASSER"/>
        <s v="STEVE"/>
        <s v="ZECCA"/>
        <s v="SIPES"/>
        <s v="RICHARDS"/>
        <s v="YOUNG"/>
        <s v="BAER"/>
        <s v="CALLEN"/>
        <s v="MORANO"/>
        <s v="GOCHENOUR"/>
        <s v="MCALLISTER"/>
        <s v="WILKES"/>
        <s v="DIEM"/>
        <s v="ELDRED"/>
        <s v="SAMUELS"/>
        <s v="HANES"/>
        <s v="LOCKAMY"/>
        <s v="MIRANDA"/>
        <s v="COY"/>
        <s v="TAYLOR"/>
        <s v="GATHERCOLE"/>
        <s v="BUSH"/>
        <s v="DELACRUZE"/>
        <s v="READER"/>
        <s v="HUNGERFORD"/>
        <s v="WALTER"/>
        <s v="VARNES"/>
        <s v="SPEARIN"/>
        <s v="FERRARA"/>
        <s v="MERSON"/>
        <s v="REID"/>
        <s v="BRACELAND"/>
        <s v="STERN"/>
        <s v="HAND"/>
        <s v="GREIMEL"/>
        <s v="DANCY"/>
        <s v="COCCIA"/>
        <s v="PIERCE"/>
        <s v="VUOTTO"/>
        <s v="COAKLEY"/>
        <s v="GILLARD"/>
        <s v="SWAN"/>
        <s v="KELLY"/>
        <s v="BERTOLA"/>
        <s v="SEGER"/>
        <s v="RAMSEL"/>
        <s v="LAMBERT"/>
        <s v="BAUER"/>
        <s v="KEITH"/>
        <s v="LEPAGE"/>
        <s v="GLASS"/>
        <s v="BATTS"/>
        <s v="ROWE"/>
        <s v="BROMLEY"/>
        <s v="HINSON"/>
        <s v="SCHLOUSH"/>
        <s v="PHILLIPS  JR"/>
        <s v="MILLER"/>
        <s v="BAXTER"/>
        <s v="DRAVES"/>
        <s v="ARMENT"/>
        <s v="COSTAN"/>
        <s v="HATHAWAY"/>
        <s v="EBERSOLE"/>
        <s v="PFANDERS"/>
        <s v="JAMES"/>
        <s v="WHERLEY"/>
        <s v="CONEBY"/>
        <s v="CUNNINGHAM"/>
        <s v="HEALEY"/>
        <s v="SNOW"/>
        <s v="JOSE"/>
        <s v="LONG"/>
        <s v="BILLS"/>
        <s v="COOPER"/>
        <s v="MORROW JR"/>
        <s v="RENSHAW"/>
        <s v="REAM"/>
        <s v="VEEDER"/>
        <s v="BARRETT"/>
        <s v="VAUGHN"/>
        <s v="ATHANAS"/>
        <s v="JOHNCOX"/>
        <s v="REYNOLDS"/>
        <s v="KELLEHER"/>
        <s v="STEELE"/>
        <s v="SHIPMAN"/>
        <s v="PERO"/>
        <s v="SETH"/>
        <s v="ZIELENSKI"/>
        <s v="COOK"/>
        <s v="SANTIAGO"/>
        <s v="MEADE"/>
        <s v="WEAND"/>
        <s v="FISHER"/>
        <s v="PIER"/>
        <s v="HARRIS"/>
        <s v="WOMPLER"/>
        <s v="GIBSON"/>
        <s v="HERRING"/>
        <s v="ELI"/>
        <s v="MOORE"/>
        <s v="FRANKS"/>
        <s v="MASELLI"/>
        <s v="SCAVONE"/>
        <s v="LANCE"/>
        <s v="PASCOE"/>
        <s v="KEIFFER"/>
        <s v="TEXTER"/>
        <s v="HOWELL"/>
        <s v="GLISSON"/>
        <s v="MALAVOLTA"/>
        <s v="NIXON JR"/>
        <s v="MULVANEY"/>
        <s v="WANDS"/>
        <s v="CARTER"/>
        <s v="MANNING"/>
        <s v="KEATH"/>
        <s v="PRESS"/>
        <s v="BAUSE"/>
        <s v="LASSO"/>
        <s v="CLARK"/>
        <s v="PRICE"/>
        <s v="YUREJEFCIC"/>
        <s v="SWARTLEY"/>
        <s v="AMES"/>
        <s v="KEENE"/>
        <s v="CHRISTIE"/>
        <s v="HOUCK"/>
        <s v="CROAK"/>
        <s v="DOMERY"/>
        <s v="KOLSOVSKY"/>
        <s v="WINEGAR"/>
        <s v="MCGRANE"/>
        <s v="HARIS"/>
        <s v="DENNIS"/>
        <s v="HALSEY"/>
        <s v="STANTON"/>
        <s v="STILLWELL JR"/>
        <s v="BATTS JR"/>
        <s v="PARSHALL"/>
        <s v="LASSO JR"/>
        <s v="GOOD"/>
        <s v="SCHEMBERG"/>
        <s v="WARNICK"/>
        <s v="PINCKNEY"/>
        <s v="MATTHEWS"/>
        <s v="BELLOWS"/>
        <s v="MOHR"/>
      </sharedItems>
    </cacheField>
    <cacheField name="Gratz (4/15/23)" numFmtId="0">
      <sharedItems containsString="0" containsBlank="1" containsNumber="1" containsInteger="1" minValue="0" maxValue="10"/>
    </cacheField>
    <cacheField name="Happy Ramblers (4/22/23)" numFmtId="0">
      <sharedItems containsString="0" containsBlank="1" containsNumber="1" containsInteger="1" minValue="1" maxValue="8"/>
    </cacheField>
    <cacheField name="BAPS (5/6/23)" numFmtId="0">
      <sharedItems containsString="0" containsBlank="1" containsNumber="1" containsInteger="1" minValue="2" maxValue="20"/>
    </cacheField>
    <cacheField name="Piston Poppers (05/14/23)" numFmtId="0">
      <sharedItems containsString="0" containsBlank="1" containsNumber="1" containsInteger="1" minValue="0" maxValue="10"/>
    </cacheField>
    <cacheField name="Airport (5/27/23)" numFmtId="0">
      <sharedItems containsString="0" containsBlank="1" containsNumber="1" containsInteger="1" minValue="0" maxValue="20"/>
    </cacheField>
    <cacheField name="Bloomsburg (6/10/23)" numFmtId="0">
      <sharedItems containsString="0" containsBlank="1" containsNumber="1" containsInteger="1" minValue="0" maxValue="10"/>
    </cacheField>
    <cacheField name="Piston Poppers (6/18/23)" numFmtId="0">
      <sharedItems containsString="0" containsBlank="1" containsNumber="1" containsInteger="1" minValue="0" maxValue="10"/>
    </cacheField>
    <cacheField name="Total" numFmtId="0">
      <sharedItems containsSemiMixedTypes="0" containsString="0" containsNumber="1" containsInteger="1" minValue="0" maxValue="7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38">
  <r>
    <x v="0"/>
    <x v="0"/>
    <m/>
    <x v="0"/>
    <x v="0"/>
    <n v="10"/>
    <m/>
    <n v="20"/>
    <n v="6"/>
    <n v="16"/>
    <n v="10"/>
    <n v="10"/>
    <n v="72"/>
  </r>
  <r>
    <x v="0"/>
    <x v="1"/>
    <m/>
    <x v="1"/>
    <x v="1"/>
    <n v="3"/>
    <m/>
    <n v="2"/>
    <n v="2"/>
    <n v="2"/>
    <n v="4"/>
    <n v="8"/>
    <n v="21"/>
  </r>
  <r>
    <x v="0"/>
    <x v="2"/>
    <m/>
    <x v="2"/>
    <x v="2"/>
    <m/>
    <m/>
    <m/>
    <m/>
    <m/>
    <m/>
    <n v="6"/>
    <n v="6"/>
  </r>
  <r>
    <x v="0"/>
    <x v="3"/>
    <m/>
    <x v="3"/>
    <x v="3"/>
    <m/>
    <m/>
    <m/>
    <m/>
    <n v="0"/>
    <m/>
    <n v="4"/>
    <n v="4"/>
  </r>
  <r>
    <x v="0"/>
    <x v="4"/>
    <m/>
    <x v="4"/>
    <x v="4"/>
    <m/>
    <m/>
    <m/>
    <m/>
    <m/>
    <m/>
    <n v="3"/>
    <n v="3"/>
  </r>
  <r>
    <x v="0"/>
    <x v="5"/>
    <m/>
    <x v="5"/>
    <x v="5"/>
    <m/>
    <m/>
    <n v="2"/>
    <m/>
    <m/>
    <m/>
    <n v="2"/>
    <n v="4"/>
  </r>
  <r>
    <x v="0"/>
    <x v="6"/>
    <m/>
    <x v="6"/>
    <x v="6"/>
    <m/>
    <m/>
    <n v="2"/>
    <m/>
    <n v="12"/>
    <n v="6"/>
    <n v="0"/>
    <n v="20"/>
  </r>
  <r>
    <x v="0"/>
    <x v="7"/>
    <m/>
    <x v="7"/>
    <x v="7"/>
    <m/>
    <m/>
    <n v="12"/>
    <n v="0"/>
    <n v="20"/>
    <n v="8"/>
    <m/>
    <n v="40"/>
  </r>
  <r>
    <x v="0"/>
    <x v="8"/>
    <m/>
    <x v="8"/>
    <x v="8"/>
    <m/>
    <n v="2"/>
    <n v="6"/>
    <m/>
    <n v="6"/>
    <n v="3"/>
    <m/>
    <n v="17"/>
  </r>
  <r>
    <x v="0"/>
    <x v="9"/>
    <m/>
    <x v="9"/>
    <x v="9"/>
    <n v="1"/>
    <n v="4"/>
    <m/>
    <m/>
    <m/>
    <n v="2"/>
    <m/>
    <n v="7"/>
  </r>
  <r>
    <x v="0"/>
    <x v="10"/>
    <m/>
    <x v="10"/>
    <x v="10"/>
    <m/>
    <m/>
    <m/>
    <m/>
    <m/>
    <n v="1"/>
    <m/>
    <n v="1"/>
  </r>
  <r>
    <x v="0"/>
    <x v="11"/>
    <m/>
    <x v="11"/>
    <x v="11"/>
    <m/>
    <m/>
    <m/>
    <m/>
    <m/>
    <n v="1"/>
    <m/>
    <n v="1"/>
  </r>
  <r>
    <x v="0"/>
    <x v="12"/>
    <m/>
    <x v="12"/>
    <x v="12"/>
    <n v="2"/>
    <m/>
    <n v="4"/>
    <n v="4"/>
    <n v="8"/>
    <m/>
    <m/>
    <n v="18"/>
  </r>
  <r>
    <x v="0"/>
    <x v="13"/>
    <m/>
    <x v="13"/>
    <x v="13"/>
    <m/>
    <m/>
    <m/>
    <m/>
    <n v="4"/>
    <m/>
    <m/>
    <n v="4"/>
  </r>
  <r>
    <x v="0"/>
    <x v="14"/>
    <m/>
    <x v="14"/>
    <x v="14"/>
    <m/>
    <m/>
    <m/>
    <m/>
    <n v="2"/>
    <m/>
    <m/>
    <n v="2"/>
  </r>
  <r>
    <x v="0"/>
    <x v="15"/>
    <m/>
    <x v="15"/>
    <x v="15"/>
    <m/>
    <m/>
    <m/>
    <m/>
    <n v="2"/>
    <m/>
    <m/>
    <n v="2"/>
  </r>
  <r>
    <x v="0"/>
    <x v="16"/>
    <m/>
    <x v="16"/>
    <x v="16"/>
    <m/>
    <m/>
    <m/>
    <n v="3"/>
    <m/>
    <m/>
    <m/>
    <n v="3"/>
  </r>
  <r>
    <x v="0"/>
    <x v="17"/>
    <m/>
    <x v="17"/>
    <x v="17"/>
    <n v="1"/>
    <m/>
    <m/>
    <m/>
    <m/>
    <m/>
    <m/>
    <n v="1"/>
  </r>
  <r>
    <x v="0"/>
    <x v="18"/>
    <m/>
    <x v="18"/>
    <x v="18"/>
    <n v="1"/>
    <m/>
    <m/>
    <m/>
    <m/>
    <m/>
    <m/>
    <n v="1"/>
  </r>
  <r>
    <x v="0"/>
    <x v="19"/>
    <m/>
    <x v="19"/>
    <x v="19"/>
    <m/>
    <n v="1"/>
    <m/>
    <m/>
    <m/>
    <m/>
    <m/>
    <n v="1"/>
  </r>
  <r>
    <x v="0"/>
    <x v="20"/>
    <m/>
    <x v="20"/>
    <x v="20"/>
    <m/>
    <m/>
    <n v="2"/>
    <m/>
    <m/>
    <m/>
    <m/>
    <n v="2"/>
  </r>
  <r>
    <x v="0"/>
    <x v="21"/>
    <m/>
    <x v="17"/>
    <x v="21"/>
    <m/>
    <n v="3"/>
    <m/>
    <m/>
    <m/>
    <m/>
    <m/>
    <n v="3"/>
  </r>
  <r>
    <x v="0"/>
    <x v="22"/>
    <m/>
    <x v="21"/>
    <x v="18"/>
    <n v="4"/>
    <m/>
    <m/>
    <m/>
    <m/>
    <m/>
    <m/>
    <n v="4"/>
  </r>
  <r>
    <x v="0"/>
    <x v="23"/>
    <m/>
    <x v="22"/>
    <x v="22"/>
    <n v="6"/>
    <m/>
    <m/>
    <m/>
    <m/>
    <m/>
    <m/>
    <n v="6"/>
  </r>
  <r>
    <x v="0"/>
    <x v="24"/>
    <m/>
    <x v="23"/>
    <x v="23"/>
    <m/>
    <n v="6"/>
    <m/>
    <m/>
    <m/>
    <m/>
    <m/>
    <n v="6"/>
  </r>
  <r>
    <x v="0"/>
    <x v="25"/>
    <m/>
    <x v="24"/>
    <x v="24"/>
    <m/>
    <m/>
    <n v="8"/>
    <m/>
    <m/>
    <m/>
    <m/>
    <n v="8"/>
  </r>
  <r>
    <x v="0"/>
    <x v="26"/>
    <m/>
    <x v="25"/>
    <x v="25"/>
    <n v="8"/>
    <m/>
    <m/>
    <m/>
    <m/>
    <m/>
    <m/>
    <n v="8"/>
  </r>
  <r>
    <x v="0"/>
    <x v="27"/>
    <m/>
    <x v="26"/>
    <x v="26"/>
    <m/>
    <m/>
    <n v="16"/>
    <m/>
    <m/>
    <m/>
    <m/>
    <n v="16"/>
  </r>
  <r>
    <x v="1"/>
    <x v="16"/>
    <m/>
    <x v="16"/>
    <x v="16"/>
    <m/>
    <m/>
    <m/>
    <n v="10"/>
    <m/>
    <m/>
    <n v="10"/>
    <n v="20"/>
  </r>
  <r>
    <x v="1"/>
    <x v="1"/>
    <m/>
    <x v="1"/>
    <x v="1"/>
    <n v="4"/>
    <m/>
    <n v="12"/>
    <n v="6"/>
    <n v="6"/>
    <n v="3"/>
    <n v="8"/>
    <n v="39"/>
  </r>
  <r>
    <x v="1"/>
    <x v="28"/>
    <m/>
    <x v="27"/>
    <x v="27"/>
    <m/>
    <m/>
    <m/>
    <n v="4"/>
    <m/>
    <m/>
    <n v="6"/>
    <n v="10"/>
  </r>
  <r>
    <x v="1"/>
    <x v="5"/>
    <m/>
    <x v="5"/>
    <x v="5"/>
    <m/>
    <m/>
    <n v="2"/>
    <m/>
    <m/>
    <m/>
    <n v="4"/>
    <n v="6"/>
  </r>
  <r>
    <x v="1"/>
    <x v="29"/>
    <m/>
    <x v="28"/>
    <x v="28"/>
    <n v="1"/>
    <m/>
    <m/>
    <m/>
    <m/>
    <m/>
    <n v="3"/>
    <n v="4"/>
  </r>
  <r>
    <x v="1"/>
    <x v="4"/>
    <m/>
    <x v="4"/>
    <x v="4"/>
    <m/>
    <m/>
    <m/>
    <m/>
    <m/>
    <m/>
    <n v="2"/>
    <n v="2"/>
  </r>
  <r>
    <x v="1"/>
    <x v="30"/>
    <m/>
    <x v="3"/>
    <x v="29"/>
    <m/>
    <m/>
    <m/>
    <m/>
    <m/>
    <m/>
    <n v="0"/>
    <n v="0"/>
  </r>
  <r>
    <x v="1"/>
    <x v="7"/>
    <m/>
    <x v="7"/>
    <x v="7"/>
    <n v="3"/>
    <m/>
    <n v="16"/>
    <n v="0"/>
    <n v="12"/>
    <n v="6"/>
    <m/>
    <n v="37"/>
  </r>
  <r>
    <x v="1"/>
    <x v="8"/>
    <m/>
    <x v="8"/>
    <x v="8"/>
    <n v="8"/>
    <n v="6"/>
    <n v="20"/>
    <m/>
    <n v="8"/>
    <n v="4"/>
    <m/>
    <n v="46"/>
  </r>
  <r>
    <x v="1"/>
    <x v="31"/>
    <m/>
    <x v="29"/>
    <x v="30"/>
    <m/>
    <m/>
    <n v="6"/>
    <m/>
    <n v="2"/>
    <n v="2"/>
    <m/>
    <n v="10"/>
  </r>
  <r>
    <x v="1"/>
    <x v="9"/>
    <m/>
    <x v="9"/>
    <x v="9"/>
    <n v="1"/>
    <n v="8"/>
    <m/>
    <m/>
    <m/>
    <n v="1"/>
    <m/>
    <n v="10"/>
  </r>
  <r>
    <x v="1"/>
    <x v="32"/>
    <m/>
    <x v="30"/>
    <x v="31"/>
    <m/>
    <m/>
    <m/>
    <m/>
    <n v="4"/>
    <m/>
    <m/>
    <n v="4"/>
  </r>
  <r>
    <x v="1"/>
    <x v="33"/>
    <m/>
    <x v="31"/>
    <x v="32"/>
    <m/>
    <n v="4"/>
    <m/>
    <n v="0"/>
    <m/>
    <m/>
    <m/>
    <n v="4"/>
  </r>
  <r>
    <x v="1"/>
    <x v="34"/>
    <m/>
    <x v="28"/>
    <x v="33"/>
    <m/>
    <m/>
    <m/>
    <n v="0"/>
    <m/>
    <m/>
    <m/>
    <n v="0"/>
  </r>
  <r>
    <x v="1"/>
    <x v="35"/>
    <m/>
    <x v="32"/>
    <x v="34"/>
    <m/>
    <m/>
    <m/>
    <n v="8"/>
    <m/>
    <m/>
    <m/>
    <n v="8"/>
  </r>
  <r>
    <x v="1"/>
    <x v="36"/>
    <m/>
    <x v="33"/>
    <x v="35"/>
    <n v="0"/>
    <m/>
    <m/>
    <m/>
    <m/>
    <m/>
    <m/>
    <n v="0"/>
  </r>
  <r>
    <x v="1"/>
    <x v="37"/>
    <m/>
    <x v="34"/>
    <x v="36"/>
    <n v="1"/>
    <m/>
    <m/>
    <m/>
    <m/>
    <m/>
    <m/>
    <n v="1"/>
  </r>
  <r>
    <x v="1"/>
    <x v="38"/>
    <m/>
    <x v="35"/>
    <x v="37"/>
    <n v="1"/>
    <m/>
    <m/>
    <m/>
    <m/>
    <m/>
    <m/>
    <n v="1"/>
  </r>
  <r>
    <x v="1"/>
    <x v="39"/>
    <m/>
    <x v="36"/>
    <x v="38"/>
    <n v="1"/>
    <m/>
    <m/>
    <m/>
    <m/>
    <m/>
    <m/>
    <n v="1"/>
  </r>
  <r>
    <x v="1"/>
    <x v="40"/>
    <m/>
    <x v="37"/>
    <x v="2"/>
    <n v="1"/>
    <m/>
    <m/>
    <m/>
    <m/>
    <m/>
    <m/>
    <n v="1"/>
  </r>
  <r>
    <x v="1"/>
    <x v="41"/>
    <m/>
    <x v="38"/>
    <x v="39"/>
    <n v="1"/>
    <m/>
    <m/>
    <m/>
    <m/>
    <m/>
    <m/>
    <n v="1"/>
  </r>
  <r>
    <x v="1"/>
    <x v="42"/>
    <m/>
    <x v="39"/>
    <x v="40"/>
    <m/>
    <n v="1"/>
    <m/>
    <m/>
    <m/>
    <m/>
    <m/>
    <n v="1"/>
  </r>
  <r>
    <x v="1"/>
    <x v="43"/>
    <m/>
    <x v="7"/>
    <x v="9"/>
    <m/>
    <n v="2"/>
    <m/>
    <m/>
    <m/>
    <m/>
    <m/>
    <n v="2"/>
  </r>
  <r>
    <x v="1"/>
    <x v="21"/>
    <m/>
    <x v="17"/>
    <x v="21"/>
    <m/>
    <n v="3"/>
    <m/>
    <m/>
    <m/>
    <m/>
    <m/>
    <n v="3"/>
  </r>
  <r>
    <x v="1"/>
    <x v="44"/>
    <m/>
    <x v="38"/>
    <x v="41"/>
    <n v="2"/>
    <m/>
    <n v="2"/>
    <m/>
    <m/>
    <m/>
    <m/>
    <n v="4"/>
  </r>
  <r>
    <x v="1"/>
    <x v="17"/>
    <m/>
    <x v="17"/>
    <x v="17"/>
    <m/>
    <m/>
    <n v="4"/>
    <m/>
    <m/>
    <m/>
    <m/>
    <n v="4"/>
  </r>
  <r>
    <x v="1"/>
    <x v="45"/>
    <m/>
    <x v="40"/>
    <x v="42"/>
    <n v="6"/>
    <m/>
    <m/>
    <m/>
    <m/>
    <m/>
    <m/>
    <n v="6"/>
  </r>
  <r>
    <x v="1"/>
    <x v="46"/>
    <m/>
    <x v="41"/>
    <x v="43"/>
    <m/>
    <m/>
    <n v="8"/>
    <m/>
    <m/>
    <m/>
    <m/>
    <n v="8"/>
  </r>
  <r>
    <x v="1"/>
    <x v="47"/>
    <m/>
    <x v="42"/>
    <x v="44"/>
    <n v="10"/>
    <m/>
    <m/>
    <m/>
    <m/>
    <m/>
    <m/>
    <n v="10"/>
  </r>
  <r>
    <x v="2"/>
    <x v="48"/>
    <m/>
    <x v="43"/>
    <x v="45"/>
    <n v="1"/>
    <n v="4"/>
    <n v="4"/>
    <n v="6"/>
    <n v="12"/>
    <n v="3"/>
    <n v="4"/>
    <n v="34"/>
  </r>
  <r>
    <x v="2"/>
    <x v="49"/>
    <m/>
    <x v="44"/>
    <x v="46"/>
    <n v="3"/>
    <n v="1"/>
    <n v="2"/>
    <n v="3"/>
    <n v="6"/>
    <n v="2"/>
    <n v="3"/>
    <n v="20"/>
  </r>
  <r>
    <x v="2"/>
    <x v="50"/>
    <m/>
    <x v="45"/>
    <x v="47"/>
    <m/>
    <m/>
    <m/>
    <m/>
    <m/>
    <m/>
    <n v="2"/>
    <n v="2"/>
  </r>
  <r>
    <x v="2"/>
    <x v="51"/>
    <m/>
    <x v="46"/>
    <x v="48"/>
    <m/>
    <m/>
    <m/>
    <m/>
    <m/>
    <m/>
    <n v="1"/>
    <n v="1"/>
  </r>
  <r>
    <x v="2"/>
    <x v="52"/>
    <m/>
    <x v="47"/>
    <x v="49"/>
    <m/>
    <n v="8"/>
    <n v="8"/>
    <m/>
    <n v="16"/>
    <n v="6"/>
    <m/>
    <n v="38"/>
  </r>
  <r>
    <x v="2"/>
    <x v="53"/>
    <m/>
    <x v="48"/>
    <x v="50"/>
    <n v="4"/>
    <n v="6"/>
    <n v="6"/>
    <n v="10"/>
    <n v="8"/>
    <n v="4"/>
    <m/>
    <n v="38"/>
  </r>
  <r>
    <x v="2"/>
    <x v="54"/>
    <m/>
    <x v="49"/>
    <x v="51"/>
    <m/>
    <m/>
    <m/>
    <m/>
    <n v="4"/>
    <n v="0"/>
    <m/>
    <n v="4"/>
  </r>
  <r>
    <x v="2"/>
    <x v="55"/>
    <m/>
    <x v="50"/>
    <x v="52"/>
    <m/>
    <m/>
    <m/>
    <m/>
    <n v="0"/>
    <m/>
    <m/>
    <n v="0"/>
  </r>
  <r>
    <x v="2"/>
    <x v="56"/>
    <m/>
    <x v="51"/>
    <x v="53"/>
    <m/>
    <m/>
    <m/>
    <n v="1"/>
    <m/>
    <m/>
    <m/>
    <n v="1"/>
  </r>
  <r>
    <x v="2"/>
    <x v="57"/>
    <m/>
    <x v="52"/>
    <x v="54"/>
    <m/>
    <m/>
    <m/>
    <n v="1"/>
    <m/>
    <m/>
    <m/>
    <n v="1"/>
  </r>
  <r>
    <x v="2"/>
    <x v="58"/>
    <m/>
    <x v="53"/>
    <x v="55"/>
    <m/>
    <m/>
    <m/>
    <n v="2"/>
    <m/>
    <m/>
    <m/>
    <n v="2"/>
  </r>
  <r>
    <x v="2"/>
    <x v="59"/>
    <m/>
    <x v="54"/>
    <x v="56"/>
    <m/>
    <m/>
    <m/>
    <n v="4"/>
    <m/>
    <m/>
    <m/>
    <n v="4"/>
  </r>
  <r>
    <x v="2"/>
    <x v="60"/>
    <m/>
    <x v="55"/>
    <x v="57"/>
    <m/>
    <m/>
    <m/>
    <n v="8"/>
    <m/>
    <m/>
    <m/>
    <n v="8"/>
  </r>
  <r>
    <x v="2"/>
    <x v="61"/>
    <m/>
    <x v="56"/>
    <x v="58"/>
    <n v="2"/>
    <m/>
    <m/>
    <m/>
    <m/>
    <m/>
    <m/>
    <n v="2"/>
  </r>
  <r>
    <x v="2"/>
    <x v="62"/>
    <m/>
    <x v="57"/>
    <x v="59"/>
    <m/>
    <n v="2"/>
    <m/>
    <m/>
    <m/>
    <m/>
    <m/>
    <n v="2"/>
  </r>
  <r>
    <x v="2"/>
    <x v="63"/>
    <m/>
    <x v="58"/>
    <x v="60"/>
    <m/>
    <n v="3"/>
    <m/>
    <m/>
    <m/>
    <m/>
    <m/>
    <n v="3"/>
  </r>
  <r>
    <x v="3"/>
    <x v="64"/>
    <m/>
    <x v="59"/>
    <x v="61"/>
    <n v="3"/>
    <n v="6"/>
    <n v="4"/>
    <n v="8"/>
    <n v="20"/>
    <n v="6"/>
    <n v="6"/>
    <n v="53"/>
  </r>
  <r>
    <x v="3"/>
    <x v="65"/>
    <m/>
    <x v="60"/>
    <x v="14"/>
    <m/>
    <m/>
    <m/>
    <n v="4"/>
    <m/>
    <m/>
    <n v="4"/>
    <n v="8"/>
  </r>
  <r>
    <x v="3"/>
    <x v="66"/>
    <m/>
    <x v="61"/>
    <x v="62"/>
    <m/>
    <m/>
    <m/>
    <m/>
    <n v="8"/>
    <m/>
    <n v="3"/>
    <n v="11"/>
  </r>
  <r>
    <x v="3"/>
    <x v="48"/>
    <m/>
    <x v="43"/>
    <x v="45"/>
    <n v="1"/>
    <n v="1"/>
    <n v="2"/>
    <n v="2"/>
    <n v="12"/>
    <n v="2"/>
    <n v="2"/>
    <n v="22"/>
  </r>
  <r>
    <x v="3"/>
    <x v="58"/>
    <m/>
    <x v="53"/>
    <x v="55"/>
    <m/>
    <m/>
    <m/>
    <n v="1"/>
    <n v="4"/>
    <m/>
    <n v="1"/>
    <n v="6"/>
  </r>
  <r>
    <x v="3"/>
    <x v="67"/>
    <m/>
    <x v="62"/>
    <x v="63"/>
    <m/>
    <m/>
    <m/>
    <m/>
    <m/>
    <n v="10"/>
    <m/>
    <n v="10"/>
  </r>
  <r>
    <x v="3"/>
    <x v="52"/>
    <m/>
    <x v="47"/>
    <x v="49"/>
    <m/>
    <n v="3"/>
    <n v="6"/>
    <m/>
    <n v="16"/>
    <n v="8"/>
    <m/>
    <n v="33"/>
  </r>
  <r>
    <x v="3"/>
    <x v="68"/>
    <m/>
    <x v="63"/>
    <x v="64"/>
    <m/>
    <m/>
    <m/>
    <m/>
    <m/>
    <n v="4"/>
    <m/>
    <n v="4"/>
  </r>
  <r>
    <x v="3"/>
    <x v="54"/>
    <m/>
    <x v="49"/>
    <x v="51"/>
    <m/>
    <m/>
    <m/>
    <m/>
    <m/>
    <n v="3"/>
    <m/>
    <n v="3"/>
  </r>
  <r>
    <x v="3"/>
    <x v="53"/>
    <m/>
    <x v="48"/>
    <x v="50"/>
    <n v="2"/>
    <n v="2"/>
    <n v="8"/>
    <n v="6"/>
    <n v="6"/>
    <n v="1"/>
    <m/>
    <n v="25"/>
  </r>
  <r>
    <x v="3"/>
    <x v="55"/>
    <m/>
    <x v="50"/>
    <x v="52"/>
    <m/>
    <m/>
    <m/>
    <m/>
    <n v="0"/>
    <m/>
    <m/>
    <n v="0"/>
  </r>
  <r>
    <x v="3"/>
    <x v="69"/>
    <m/>
    <x v="64"/>
    <x v="53"/>
    <m/>
    <m/>
    <m/>
    <n v="3"/>
    <m/>
    <m/>
    <m/>
    <n v="3"/>
  </r>
  <r>
    <x v="3"/>
    <x v="70"/>
    <m/>
    <x v="65"/>
    <x v="65"/>
    <m/>
    <n v="4"/>
    <m/>
    <m/>
    <m/>
    <m/>
    <m/>
    <n v="4"/>
  </r>
  <r>
    <x v="4"/>
    <x v="71"/>
    <m/>
    <x v="66"/>
    <x v="66"/>
    <m/>
    <n v="2"/>
    <n v="4"/>
    <n v="6"/>
    <n v="6"/>
    <m/>
    <n v="10"/>
    <n v="28"/>
  </r>
  <r>
    <x v="4"/>
    <x v="66"/>
    <m/>
    <x v="61"/>
    <x v="62"/>
    <m/>
    <m/>
    <m/>
    <m/>
    <n v="4"/>
    <m/>
    <n v="8"/>
    <n v="12"/>
  </r>
  <r>
    <x v="4"/>
    <x v="72"/>
    <m/>
    <x v="67"/>
    <x v="67"/>
    <m/>
    <m/>
    <m/>
    <m/>
    <m/>
    <m/>
    <n v="6"/>
    <n v="6"/>
  </r>
  <r>
    <x v="4"/>
    <x v="73"/>
    <m/>
    <x v="38"/>
    <x v="68"/>
    <m/>
    <m/>
    <m/>
    <n v="3"/>
    <n v="2"/>
    <m/>
    <n v="4"/>
    <n v="9"/>
  </r>
  <r>
    <x v="4"/>
    <x v="74"/>
    <m/>
    <x v="68"/>
    <x v="69"/>
    <m/>
    <m/>
    <m/>
    <m/>
    <m/>
    <m/>
    <n v="2"/>
    <n v="2"/>
  </r>
  <r>
    <x v="4"/>
    <x v="50"/>
    <m/>
    <x v="45"/>
    <x v="47"/>
    <m/>
    <m/>
    <m/>
    <m/>
    <m/>
    <m/>
    <n v="1"/>
    <n v="1"/>
  </r>
  <r>
    <x v="4"/>
    <x v="75"/>
    <m/>
    <x v="20"/>
    <x v="6"/>
    <m/>
    <m/>
    <m/>
    <m/>
    <n v="20"/>
    <n v="4"/>
    <n v="0"/>
    <n v="24"/>
  </r>
  <r>
    <x v="4"/>
    <x v="48"/>
    <m/>
    <x v="43"/>
    <x v="45"/>
    <m/>
    <m/>
    <m/>
    <n v="1"/>
    <m/>
    <n v="3"/>
    <m/>
    <n v="4"/>
  </r>
  <r>
    <x v="4"/>
    <x v="68"/>
    <m/>
    <x v="63"/>
    <x v="64"/>
    <m/>
    <m/>
    <m/>
    <m/>
    <m/>
    <n v="2"/>
    <m/>
    <n v="2"/>
  </r>
  <r>
    <x v="4"/>
    <x v="54"/>
    <m/>
    <x v="49"/>
    <x v="51"/>
    <m/>
    <m/>
    <m/>
    <m/>
    <m/>
    <n v="0"/>
    <m/>
    <n v="0"/>
  </r>
  <r>
    <x v="4"/>
    <x v="76"/>
    <m/>
    <x v="69"/>
    <x v="70"/>
    <n v="2"/>
    <n v="3"/>
    <n v="6"/>
    <n v="4"/>
    <n v="16"/>
    <m/>
    <m/>
    <n v="31"/>
  </r>
  <r>
    <x v="4"/>
    <x v="77"/>
    <m/>
    <x v="70"/>
    <x v="14"/>
    <m/>
    <m/>
    <m/>
    <m/>
    <n v="12"/>
    <m/>
    <m/>
    <n v="12"/>
  </r>
  <r>
    <x v="4"/>
    <x v="78"/>
    <m/>
    <x v="71"/>
    <x v="71"/>
    <m/>
    <n v="4"/>
    <m/>
    <m/>
    <n v="8"/>
    <m/>
    <m/>
    <n v="12"/>
  </r>
  <r>
    <x v="4"/>
    <x v="79"/>
    <m/>
    <x v="15"/>
    <x v="68"/>
    <m/>
    <m/>
    <m/>
    <m/>
    <n v="2"/>
    <m/>
    <n v="3"/>
    <n v="5"/>
  </r>
  <r>
    <x v="4"/>
    <x v="80"/>
    <m/>
    <x v="45"/>
    <x v="72"/>
    <m/>
    <m/>
    <m/>
    <n v="2"/>
    <m/>
    <m/>
    <m/>
    <n v="2"/>
  </r>
  <r>
    <x v="4"/>
    <x v="81"/>
    <m/>
    <x v="72"/>
    <x v="73"/>
    <m/>
    <n v="1"/>
    <m/>
    <m/>
    <m/>
    <m/>
    <m/>
    <n v="1"/>
  </r>
  <r>
    <x v="4"/>
    <x v="82"/>
    <m/>
    <x v="19"/>
    <x v="74"/>
    <n v="1"/>
    <m/>
    <n v="2"/>
    <m/>
    <m/>
    <m/>
    <m/>
    <n v="3"/>
  </r>
  <r>
    <x v="5"/>
    <x v="71"/>
    <m/>
    <x v="66"/>
    <x v="66"/>
    <m/>
    <n v="1"/>
    <n v="4"/>
    <n v="2"/>
    <n v="12"/>
    <m/>
    <n v="4"/>
    <n v="23"/>
  </r>
  <r>
    <x v="5"/>
    <x v="79"/>
    <m/>
    <x v="15"/>
    <x v="68"/>
    <m/>
    <m/>
    <m/>
    <m/>
    <n v="2"/>
    <m/>
    <n v="2"/>
    <n v="4"/>
  </r>
  <r>
    <x v="5"/>
    <x v="73"/>
    <m/>
    <x v="38"/>
    <x v="68"/>
    <m/>
    <m/>
    <m/>
    <n v="1"/>
    <n v="4"/>
    <m/>
    <n v="3"/>
    <n v="8"/>
  </r>
  <r>
    <x v="5"/>
    <x v="74"/>
    <m/>
    <x v="68"/>
    <x v="69"/>
    <m/>
    <m/>
    <m/>
    <m/>
    <m/>
    <m/>
    <n v="1"/>
    <n v="1"/>
  </r>
  <r>
    <x v="5"/>
    <x v="67"/>
    <m/>
    <x v="62"/>
    <x v="63"/>
    <m/>
    <m/>
    <m/>
    <m/>
    <m/>
    <n v="3"/>
    <m/>
    <n v="3"/>
  </r>
  <r>
    <x v="5"/>
    <x v="83"/>
    <m/>
    <x v="73"/>
    <x v="75"/>
    <m/>
    <n v="6"/>
    <n v="6"/>
    <m/>
    <n v="16"/>
    <n v="2"/>
    <m/>
    <n v="30"/>
  </r>
  <r>
    <x v="5"/>
    <x v="75"/>
    <m/>
    <x v="20"/>
    <x v="6"/>
    <m/>
    <m/>
    <m/>
    <m/>
    <n v="20"/>
    <n v="1"/>
    <m/>
    <n v="21"/>
  </r>
  <r>
    <x v="5"/>
    <x v="84"/>
    <m/>
    <x v="74"/>
    <x v="76"/>
    <m/>
    <n v="2"/>
    <m/>
    <m/>
    <n v="8"/>
    <m/>
    <m/>
    <n v="10"/>
  </r>
  <r>
    <x v="5"/>
    <x v="85"/>
    <m/>
    <x v="75"/>
    <x v="77"/>
    <m/>
    <m/>
    <m/>
    <m/>
    <n v="6"/>
    <m/>
    <m/>
    <n v="6"/>
  </r>
  <r>
    <x v="5"/>
    <x v="86"/>
    <m/>
    <x v="76"/>
    <x v="78"/>
    <m/>
    <m/>
    <m/>
    <m/>
    <n v="0"/>
    <m/>
    <m/>
    <n v="0"/>
  </r>
  <r>
    <x v="5"/>
    <x v="87"/>
    <m/>
    <x v="77"/>
    <x v="53"/>
    <m/>
    <m/>
    <m/>
    <n v="3"/>
    <m/>
    <m/>
    <m/>
    <n v="3"/>
  </r>
  <r>
    <x v="5"/>
    <x v="88"/>
    <m/>
    <x v="11"/>
    <x v="79"/>
    <n v="1"/>
    <m/>
    <m/>
    <m/>
    <m/>
    <m/>
    <m/>
    <n v="1"/>
  </r>
  <r>
    <x v="5"/>
    <x v="89"/>
    <m/>
    <x v="78"/>
    <x v="54"/>
    <m/>
    <m/>
    <n v="2"/>
    <m/>
    <m/>
    <m/>
    <m/>
    <n v="2"/>
  </r>
  <r>
    <x v="5"/>
    <x v="90"/>
    <m/>
    <x v="79"/>
    <x v="80"/>
    <m/>
    <n v="3"/>
    <m/>
    <m/>
    <m/>
    <m/>
    <m/>
    <n v="3"/>
  </r>
  <r>
    <x v="5"/>
    <x v="91"/>
    <m/>
    <x v="15"/>
    <x v="81"/>
    <m/>
    <n v="4"/>
    <m/>
    <m/>
    <m/>
    <m/>
    <m/>
    <n v="4"/>
  </r>
  <r>
    <x v="5"/>
    <x v="24"/>
    <m/>
    <x v="23"/>
    <x v="23"/>
    <m/>
    <n v="8"/>
    <m/>
    <m/>
    <m/>
    <m/>
    <m/>
    <n v="8"/>
  </r>
  <r>
    <x v="6"/>
    <x v="92"/>
    <m/>
    <x v="39"/>
    <x v="82"/>
    <n v="1"/>
    <m/>
    <n v="2"/>
    <n v="1"/>
    <n v="4"/>
    <n v="1"/>
    <n v="1"/>
    <n v="10"/>
  </r>
  <r>
    <x v="6"/>
    <x v="33"/>
    <m/>
    <x v="31"/>
    <x v="32"/>
    <n v="10"/>
    <m/>
    <n v="20"/>
    <m/>
    <n v="12"/>
    <n v="6"/>
    <m/>
    <n v="48"/>
  </r>
  <r>
    <x v="6"/>
    <x v="36"/>
    <m/>
    <x v="33"/>
    <x v="35"/>
    <n v="4"/>
    <m/>
    <m/>
    <m/>
    <m/>
    <n v="4"/>
    <m/>
    <n v="8"/>
  </r>
  <r>
    <x v="6"/>
    <x v="44"/>
    <m/>
    <x v="38"/>
    <x v="41"/>
    <m/>
    <m/>
    <m/>
    <m/>
    <m/>
    <n v="3"/>
    <m/>
    <n v="3"/>
  </r>
  <r>
    <x v="6"/>
    <x v="93"/>
    <m/>
    <x v="29"/>
    <x v="35"/>
    <n v="1"/>
    <m/>
    <n v="6"/>
    <m/>
    <m/>
    <n v="2"/>
    <m/>
    <n v="9"/>
  </r>
  <r>
    <x v="6"/>
    <x v="94"/>
    <m/>
    <x v="80"/>
    <x v="83"/>
    <n v="3"/>
    <m/>
    <n v="16"/>
    <n v="2"/>
    <n v="8"/>
    <m/>
    <m/>
    <n v="29"/>
  </r>
  <r>
    <x v="6"/>
    <x v="95"/>
    <m/>
    <x v="81"/>
    <x v="14"/>
    <m/>
    <m/>
    <m/>
    <m/>
    <n v="6"/>
    <m/>
    <m/>
    <n v="6"/>
  </r>
  <r>
    <x v="6"/>
    <x v="96"/>
    <m/>
    <x v="82"/>
    <x v="13"/>
    <m/>
    <m/>
    <m/>
    <m/>
    <n v="2"/>
    <m/>
    <m/>
    <n v="2"/>
  </r>
  <r>
    <x v="6"/>
    <x v="97"/>
    <m/>
    <x v="83"/>
    <x v="18"/>
    <n v="1"/>
    <m/>
    <m/>
    <m/>
    <m/>
    <m/>
    <m/>
    <n v="1"/>
  </r>
  <r>
    <x v="6"/>
    <x v="98"/>
    <m/>
    <x v="21"/>
    <x v="84"/>
    <n v="1"/>
    <m/>
    <m/>
    <m/>
    <m/>
    <m/>
    <m/>
    <n v="1"/>
  </r>
  <r>
    <x v="6"/>
    <x v="99"/>
    <m/>
    <x v="1"/>
    <x v="85"/>
    <n v="1"/>
    <m/>
    <m/>
    <m/>
    <m/>
    <m/>
    <m/>
    <n v="1"/>
  </r>
  <r>
    <x v="6"/>
    <x v="100"/>
    <m/>
    <x v="84"/>
    <x v="86"/>
    <n v="2"/>
    <m/>
    <m/>
    <m/>
    <m/>
    <m/>
    <m/>
    <n v="2"/>
  </r>
  <r>
    <x v="6"/>
    <x v="101"/>
    <m/>
    <x v="76"/>
    <x v="87"/>
    <m/>
    <m/>
    <n v="4"/>
    <m/>
    <m/>
    <m/>
    <m/>
    <n v="4"/>
  </r>
  <r>
    <x v="6"/>
    <x v="102"/>
    <m/>
    <x v="85"/>
    <x v="88"/>
    <n v="6"/>
    <m/>
    <m/>
    <m/>
    <m/>
    <m/>
    <m/>
    <n v="6"/>
  </r>
  <r>
    <x v="6"/>
    <x v="19"/>
    <m/>
    <x v="19"/>
    <x v="19"/>
    <m/>
    <m/>
    <n v="8"/>
    <m/>
    <m/>
    <m/>
    <m/>
    <n v="8"/>
  </r>
  <r>
    <x v="6"/>
    <x v="103"/>
    <m/>
    <x v="86"/>
    <x v="89"/>
    <n v="8"/>
    <m/>
    <m/>
    <m/>
    <m/>
    <m/>
    <m/>
    <n v="8"/>
  </r>
  <r>
    <x v="6"/>
    <x v="46"/>
    <m/>
    <x v="41"/>
    <x v="43"/>
    <m/>
    <m/>
    <n v="12"/>
    <m/>
    <m/>
    <m/>
    <m/>
    <n v="12"/>
  </r>
  <r>
    <x v="7"/>
    <x v="76"/>
    <m/>
    <x v="69"/>
    <x v="70"/>
    <n v="6"/>
    <n v="1"/>
    <n v="8"/>
    <n v="3"/>
    <n v="16"/>
    <n v="10"/>
    <n v="10"/>
    <n v="54"/>
  </r>
  <r>
    <x v="7"/>
    <x v="83"/>
    <m/>
    <x v="73"/>
    <x v="75"/>
    <m/>
    <m/>
    <n v="12"/>
    <m/>
    <n v="12"/>
    <n v="8"/>
    <n v="8"/>
    <n v="40"/>
  </r>
  <r>
    <x v="7"/>
    <x v="104"/>
    <m/>
    <x v="67"/>
    <x v="90"/>
    <m/>
    <m/>
    <m/>
    <m/>
    <m/>
    <m/>
    <n v="6"/>
    <n v="6"/>
  </r>
  <r>
    <x v="7"/>
    <x v="105"/>
    <m/>
    <x v="87"/>
    <x v="91"/>
    <m/>
    <m/>
    <m/>
    <m/>
    <m/>
    <m/>
    <n v="4"/>
    <n v="4"/>
  </r>
  <r>
    <x v="7"/>
    <x v="106"/>
    <m/>
    <x v="88"/>
    <x v="92"/>
    <n v="2"/>
    <m/>
    <n v="2"/>
    <m/>
    <m/>
    <n v="4"/>
    <n v="3"/>
    <n v="11"/>
  </r>
  <r>
    <x v="7"/>
    <x v="107"/>
    <m/>
    <x v="89"/>
    <x v="93"/>
    <m/>
    <m/>
    <n v="6"/>
    <n v="2"/>
    <n v="8"/>
    <m/>
    <n v="2"/>
    <n v="18"/>
  </r>
  <r>
    <x v="7"/>
    <x v="75"/>
    <m/>
    <x v="20"/>
    <x v="6"/>
    <m/>
    <m/>
    <m/>
    <m/>
    <n v="6"/>
    <n v="6"/>
    <n v="0"/>
    <n v="12"/>
  </r>
  <r>
    <x v="7"/>
    <x v="108"/>
    <m/>
    <x v="74"/>
    <x v="94"/>
    <m/>
    <m/>
    <n v="2"/>
    <m/>
    <m/>
    <n v="3"/>
    <m/>
    <n v="5"/>
  </r>
  <r>
    <x v="7"/>
    <x v="109"/>
    <m/>
    <x v="90"/>
    <x v="30"/>
    <m/>
    <m/>
    <n v="2"/>
    <m/>
    <n v="2"/>
    <n v="2"/>
    <m/>
    <n v="6"/>
  </r>
  <r>
    <x v="7"/>
    <x v="110"/>
    <m/>
    <x v="22"/>
    <x v="95"/>
    <m/>
    <m/>
    <n v="2"/>
    <m/>
    <m/>
    <n v="1"/>
    <m/>
    <n v="3"/>
  </r>
  <r>
    <x v="7"/>
    <x v="111"/>
    <m/>
    <x v="91"/>
    <x v="96"/>
    <m/>
    <m/>
    <n v="2"/>
    <m/>
    <n v="2"/>
    <n v="1"/>
    <m/>
    <n v="5"/>
  </r>
  <r>
    <x v="7"/>
    <x v="112"/>
    <m/>
    <x v="92"/>
    <x v="97"/>
    <n v="10"/>
    <n v="6"/>
    <n v="20"/>
    <n v="4"/>
    <n v="20"/>
    <m/>
    <m/>
    <n v="60"/>
  </r>
  <r>
    <x v="7"/>
    <x v="78"/>
    <m/>
    <x v="71"/>
    <x v="71"/>
    <m/>
    <n v="2"/>
    <m/>
    <m/>
    <n v="4"/>
    <m/>
    <m/>
    <n v="6"/>
  </r>
  <r>
    <x v="7"/>
    <x v="113"/>
    <m/>
    <x v="93"/>
    <x v="98"/>
    <m/>
    <m/>
    <m/>
    <m/>
    <n v="2"/>
    <m/>
    <m/>
    <n v="2"/>
  </r>
  <r>
    <x v="7"/>
    <x v="86"/>
    <m/>
    <x v="76"/>
    <x v="78"/>
    <m/>
    <m/>
    <m/>
    <m/>
    <n v="2"/>
    <m/>
    <m/>
    <n v="2"/>
  </r>
  <r>
    <x v="7"/>
    <x v="114"/>
    <m/>
    <x v="73"/>
    <x v="99"/>
    <m/>
    <m/>
    <n v="2"/>
    <n v="1"/>
    <n v="2"/>
    <m/>
    <m/>
    <n v="5"/>
  </r>
  <r>
    <x v="7"/>
    <x v="36"/>
    <m/>
    <x v="33"/>
    <x v="35"/>
    <n v="3"/>
    <m/>
    <m/>
    <m/>
    <m/>
    <m/>
    <m/>
    <n v="3"/>
  </r>
  <r>
    <x v="7"/>
    <x v="21"/>
    <m/>
    <x v="17"/>
    <x v="21"/>
    <m/>
    <n v="3"/>
    <m/>
    <m/>
    <m/>
    <m/>
    <m/>
    <n v="3"/>
  </r>
  <r>
    <x v="7"/>
    <x v="115"/>
    <m/>
    <x v="94"/>
    <x v="100"/>
    <n v="1"/>
    <m/>
    <n v="4"/>
    <m/>
    <m/>
    <m/>
    <m/>
    <n v="5"/>
  </r>
  <r>
    <x v="7"/>
    <x v="88"/>
    <m/>
    <x v="11"/>
    <x v="79"/>
    <n v="8"/>
    <m/>
    <m/>
    <m/>
    <m/>
    <m/>
    <m/>
    <n v="8"/>
  </r>
  <r>
    <x v="7"/>
    <x v="24"/>
    <m/>
    <x v="23"/>
    <x v="23"/>
    <m/>
    <n v="8"/>
    <m/>
    <m/>
    <m/>
    <m/>
    <m/>
    <n v="8"/>
  </r>
  <r>
    <x v="7"/>
    <x v="91"/>
    <m/>
    <x v="15"/>
    <x v="81"/>
    <n v="4"/>
    <n v="4"/>
    <n v="16"/>
    <m/>
    <m/>
    <m/>
    <m/>
    <n v="24"/>
  </r>
  <r>
    <x v="8"/>
    <x v="83"/>
    <m/>
    <x v="73"/>
    <x v="75"/>
    <m/>
    <m/>
    <n v="8"/>
    <m/>
    <n v="6"/>
    <n v="8"/>
    <n v="10"/>
    <n v="32"/>
  </r>
  <r>
    <x v="8"/>
    <x v="76"/>
    <m/>
    <x v="69"/>
    <x v="70"/>
    <n v="3"/>
    <n v="1"/>
    <n v="16"/>
    <m/>
    <n v="2"/>
    <n v="6"/>
    <n v="8"/>
    <n v="36"/>
  </r>
  <r>
    <x v="8"/>
    <x v="107"/>
    <m/>
    <x v="89"/>
    <x v="93"/>
    <m/>
    <m/>
    <n v="2"/>
    <n v="2"/>
    <n v="8"/>
    <m/>
    <n v="6"/>
    <n v="18"/>
  </r>
  <r>
    <x v="8"/>
    <x v="104"/>
    <m/>
    <x v="67"/>
    <x v="90"/>
    <m/>
    <m/>
    <m/>
    <m/>
    <m/>
    <m/>
    <n v="4"/>
    <n v="4"/>
  </r>
  <r>
    <x v="8"/>
    <x v="105"/>
    <m/>
    <x v="87"/>
    <x v="91"/>
    <m/>
    <m/>
    <m/>
    <m/>
    <m/>
    <m/>
    <n v="3"/>
    <n v="3"/>
  </r>
  <r>
    <x v="8"/>
    <x v="106"/>
    <m/>
    <x v="88"/>
    <x v="92"/>
    <n v="2"/>
    <m/>
    <n v="4"/>
    <m/>
    <m/>
    <n v="1"/>
    <n v="2"/>
    <n v="9"/>
  </r>
  <r>
    <x v="8"/>
    <x v="75"/>
    <m/>
    <x v="20"/>
    <x v="6"/>
    <m/>
    <m/>
    <m/>
    <m/>
    <n v="4"/>
    <n v="4"/>
    <n v="0"/>
    <n v="8"/>
  </r>
  <r>
    <x v="8"/>
    <x v="116"/>
    <m/>
    <x v="26"/>
    <x v="96"/>
    <m/>
    <m/>
    <n v="6"/>
    <m/>
    <n v="16"/>
    <n v="3"/>
    <m/>
    <n v="25"/>
  </r>
  <r>
    <x v="8"/>
    <x v="109"/>
    <m/>
    <x v="90"/>
    <x v="30"/>
    <m/>
    <m/>
    <n v="2"/>
    <m/>
    <n v="2"/>
    <n v="2"/>
    <m/>
    <n v="6"/>
  </r>
  <r>
    <x v="8"/>
    <x v="117"/>
    <m/>
    <x v="55"/>
    <x v="101"/>
    <n v="1"/>
    <m/>
    <m/>
    <n v="6"/>
    <n v="20"/>
    <m/>
    <m/>
    <n v="27"/>
  </r>
  <r>
    <x v="8"/>
    <x v="112"/>
    <m/>
    <x v="92"/>
    <x v="97"/>
    <n v="10"/>
    <n v="4"/>
    <n v="20"/>
    <n v="10"/>
    <n v="12"/>
    <m/>
    <m/>
    <n v="56"/>
  </r>
  <r>
    <x v="8"/>
    <x v="113"/>
    <m/>
    <x v="93"/>
    <x v="98"/>
    <m/>
    <m/>
    <m/>
    <m/>
    <n v="2"/>
    <m/>
    <m/>
    <n v="2"/>
  </r>
  <r>
    <x v="8"/>
    <x v="114"/>
    <m/>
    <x v="73"/>
    <x v="99"/>
    <m/>
    <m/>
    <n v="2"/>
    <n v="1"/>
    <m/>
    <m/>
    <m/>
    <n v="3"/>
  </r>
  <r>
    <x v="8"/>
    <x v="118"/>
    <m/>
    <x v="95"/>
    <x v="102"/>
    <m/>
    <m/>
    <m/>
    <n v="3"/>
    <m/>
    <m/>
    <m/>
    <n v="3"/>
  </r>
  <r>
    <x v="8"/>
    <x v="119"/>
    <m/>
    <x v="96"/>
    <x v="103"/>
    <m/>
    <m/>
    <m/>
    <n v="4"/>
    <m/>
    <m/>
    <m/>
    <n v="4"/>
  </r>
  <r>
    <x v="8"/>
    <x v="77"/>
    <m/>
    <x v="70"/>
    <x v="14"/>
    <m/>
    <m/>
    <m/>
    <n v="8"/>
    <m/>
    <m/>
    <m/>
    <n v="8"/>
  </r>
  <r>
    <x v="8"/>
    <x v="115"/>
    <m/>
    <x v="94"/>
    <x v="100"/>
    <m/>
    <m/>
    <n v="2"/>
    <m/>
    <m/>
    <m/>
    <m/>
    <n v="2"/>
  </r>
  <r>
    <x v="8"/>
    <x v="8"/>
    <m/>
    <x v="8"/>
    <x v="8"/>
    <m/>
    <n v="2"/>
    <m/>
    <m/>
    <m/>
    <m/>
    <m/>
    <n v="2"/>
  </r>
  <r>
    <x v="8"/>
    <x v="88"/>
    <m/>
    <x v="11"/>
    <x v="79"/>
    <n v="6"/>
    <m/>
    <m/>
    <m/>
    <m/>
    <m/>
    <m/>
    <n v="6"/>
  </r>
  <r>
    <x v="8"/>
    <x v="24"/>
    <m/>
    <x v="23"/>
    <x v="23"/>
    <m/>
    <n v="8"/>
    <m/>
    <m/>
    <m/>
    <m/>
    <m/>
    <n v="8"/>
  </r>
  <r>
    <x v="8"/>
    <x v="120"/>
    <m/>
    <x v="97"/>
    <x v="80"/>
    <n v="4"/>
    <n v="6"/>
    <m/>
    <m/>
    <m/>
    <m/>
    <m/>
    <n v="10"/>
  </r>
  <r>
    <x v="8"/>
    <x v="91"/>
    <m/>
    <x v="15"/>
    <x v="81"/>
    <n v="8"/>
    <n v="3"/>
    <n v="12"/>
    <m/>
    <m/>
    <m/>
    <m/>
    <n v="23"/>
  </r>
  <r>
    <x v="9"/>
    <x v="121"/>
    <m/>
    <x v="71"/>
    <x v="104"/>
    <n v="1"/>
    <n v="3"/>
    <m/>
    <n v="10"/>
    <n v="12"/>
    <m/>
    <n v="6"/>
    <n v="32"/>
  </r>
  <r>
    <x v="9"/>
    <x v="122"/>
    <m/>
    <x v="67"/>
    <x v="104"/>
    <n v="1"/>
    <n v="1"/>
    <m/>
    <m/>
    <n v="16"/>
    <m/>
    <n v="4"/>
    <n v="22"/>
  </r>
  <r>
    <x v="9"/>
    <x v="123"/>
    <m/>
    <x v="18"/>
    <x v="105"/>
    <n v="1"/>
    <m/>
    <n v="2"/>
    <n v="6"/>
    <n v="6"/>
    <n v="1"/>
    <n v="3"/>
    <n v="19"/>
  </r>
  <r>
    <x v="9"/>
    <x v="124"/>
    <m/>
    <x v="98"/>
    <x v="106"/>
    <n v="1"/>
    <m/>
    <n v="2"/>
    <m/>
    <n v="0"/>
    <m/>
    <n v="2"/>
    <n v="5"/>
  </r>
  <r>
    <x v="9"/>
    <x v="3"/>
    <m/>
    <x v="3"/>
    <x v="3"/>
    <m/>
    <m/>
    <m/>
    <m/>
    <m/>
    <m/>
    <n v="1"/>
    <n v="1"/>
  </r>
  <r>
    <x v="9"/>
    <x v="125"/>
    <m/>
    <x v="99"/>
    <x v="31"/>
    <m/>
    <m/>
    <m/>
    <m/>
    <m/>
    <n v="3"/>
    <m/>
    <n v="3"/>
  </r>
  <r>
    <x v="9"/>
    <x v="126"/>
    <m/>
    <x v="100"/>
    <x v="107"/>
    <m/>
    <m/>
    <n v="12"/>
    <m/>
    <m/>
    <n v="2"/>
    <m/>
    <n v="14"/>
  </r>
  <r>
    <x v="9"/>
    <x v="127"/>
    <m/>
    <x v="101"/>
    <x v="100"/>
    <n v="10"/>
    <n v="6"/>
    <n v="4"/>
    <n v="4"/>
    <n v="20"/>
    <m/>
    <m/>
    <n v="44"/>
  </r>
  <r>
    <x v="9"/>
    <x v="128"/>
    <m/>
    <x v="39"/>
    <x v="108"/>
    <m/>
    <m/>
    <n v="2"/>
    <m/>
    <n v="8"/>
    <m/>
    <m/>
    <n v="10"/>
  </r>
  <r>
    <x v="9"/>
    <x v="119"/>
    <m/>
    <x v="96"/>
    <x v="103"/>
    <n v="2"/>
    <n v="4"/>
    <n v="8"/>
    <n v="1"/>
    <n v="4"/>
    <m/>
    <m/>
    <n v="19"/>
  </r>
  <r>
    <x v="9"/>
    <x v="129"/>
    <m/>
    <x v="102"/>
    <x v="104"/>
    <m/>
    <m/>
    <m/>
    <m/>
    <n v="2"/>
    <m/>
    <m/>
    <n v="2"/>
  </r>
  <r>
    <x v="9"/>
    <x v="130"/>
    <m/>
    <x v="4"/>
    <x v="109"/>
    <m/>
    <m/>
    <m/>
    <n v="0"/>
    <n v="2"/>
    <m/>
    <m/>
    <n v="2"/>
  </r>
  <r>
    <x v="9"/>
    <x v="12"/>
    <m/>
    <x v="12"/>
    <x v="12"/>
    <m/>
    <m/>
    <n v="2"/>
    <n v="1"/>
    <n v="0"/>
    <m/>
    <m/>
    <n v="3"/>
  </r>
  <r>
    <x v="9"/>
    <x v="131"/>
    <m/>
    <x v="103"/>
    <x v="110"/>
    <m/>
    <m/>
    <m/>
    <n v="1"/>
    <m/>
    <m/>
    <m/>
    <n v="1"/>
  </r>
  <r>
    <x v="9"/>
    <x v="132"/>
    <m/>
    <x v="104"/>
    <x v="111"/>
    <m/>
    <m/>
    <n v="2"/>
    <n v="2"/>
    <m/>
    <m/>
    <m/>
    <n v="4"/>
  </r>
  <r>
    <x v="9"/>
    <x v="133"/>
    <m/>
    <x v="66"/>
    <x v="112"/>
    <m/>
    <m/>
    <n v="6"/>
    <n v="3"/>
    <m/>
    <m/>
    <m/>
    <n v="9"/>
  </r>
  <r>
    <x v="9"/>
    <x v="134"/>
    <m/>
    <x v="105"/>
    <x v="113"/>
    <n v="4"/>
    <m/>
    <n v="16"/>
    <n v="8"/>
    <m/>
    <m/>
    <m/>
    <n v="28"/>
  </r>
  <r>
    <x v="9"/>
    <x v="135"/>
    <m/>
    <x v="106"/>
    <x v="114"/>
    <n v="1"/>
    <m/>
    <m/>
    <m/>
    <m/>
    <m/>
    <m/>
    <n v="1"/>
  </r>
  <r>
    <x v="9"/>
    <x v="136"/>
    <m/>
    <x v="74"/>
    <x v="115"/>
    <n v="1"/>
    <m/>
    <m/>
    <m/>
    <m/>
    <m/>
    <m/>
    <n v="1"/>
  </r>
  <r>
    <x v="9"/>
    <x v="137"/>
    <m/>
    <x v="95"/>
    <x v="102"/>
    <m/>
    <m/>
    <n v="2"/>
    <m/>
    <m/>
    <m/>
    <m/>
    <n v="2"/>
  </r>
  <r>
    <x v="9"/>
    <x v="138"/>
    <m/>
    <x v="107"/>
    <x v="116"/>
    <m/>
    <m/>
    <n v="2"/>
    <m/>
    <m/>
    <m/>
    <m/>
    <n v="2"/>
  </r>
  <r>
    <x v="9"/>
    <x v="139"/>
    <m/>
    <x v="108"/>
    <x v="17"/>
    <m/>
    <m/>
    <n v="2"/>
    <m/>
    <m/>
    <m/>
    <m/>
    <n v="2"/>
  </r>
  <r>
    <x v="9"/>
    <x v="140"/>
    <m/>
    <x v="76"/>
    <x v="117"/>
    <n v="1"/>
    <m/>
    <n v="2"/>
    <m/>
    <m/>
    <m/>
    <m/>
    <n v="3"/>
  </r>
  <r>
    <x v="9"/>
    <x v="141"/>
    <m/>
    <x v="80"/>
    <x v="118"/>
    <n v="3"/>
    <m/>
    <m/>
    <m/>
    <m/>
    <m/>
    <m/>
    <n v="3"/>
  </r>
  <r>
    <x v="9"/>
    <x v="120"/>
    <m/>
    <x v="97"/>
    <x v="80"/>
    <n v="1"/>
    <n v="2"/>
    <m/>
    <m/>
    <m/>
    <m/>
    <m/>
    <n v="3"/>
  </r>
  <r>
    <x v="9"/>
    <x v="142"/>
    <m/>
    <x v="109"/>
    <x v="119"/>
    <n v="6"/>
    <m/>
    <m/>
    <m/>
    <m/>
    <m/>
    <m/>
    <n v="6"/>
  </r>
  <r>
    <x v="9"/>
    <x v="143"/>
    <m/>
    <x v="66"/>
    <x v="120"/>
    <n v="8"/>
    <m/>
    <n v="2"/>
    <m/>
    <m/>
    <m/>
    <m/>
    <n v="10"/>
  </r>
  <r>
    <x v="9"/>
    <x v="144"/>
    <m/>
    <x v="110"/>
    <x v="89"/>
    <m/>
    <m/>
    <n v="20"/>
    <m/>
    <m/>
    <m/>
    <m/>
    <n v="20"/>
  </r>
  <r>
    <x v="10"/>
    <x v="5"/>
    <m/>
    <x v="5"/>
    <x v="5"/>
    <m/>
    <m/>
    <n v="2"/>
    <m/>
    <m/>
    <m/>
    <n v="3"/>
    <n v="5"/>
  </r>
  <r>
    <x v="10"/>
    <x v="4"/>
    <m/>
    <x v="4"/>
    <x v="4"/>
    <m/>
    <m/>
    <m/>
    <m/>
    <m/>
    <m/>
    <n v="0"/>
    <n v="0"/>
  </r>
  <r>
    <x v="10"/>
    <x v="145"/>
    <m/>
    <x v="111"/>
    <x v="121"/>
    <m/>
    <m/>
    <m/>
    <m/>
    <m/>
    <n v="3"/>
    <m/>
    <n v="3"/>
  </r>
  <r>
    <x v="10"/>
    <x v="146"/>
    <m/>
    <x v="112"/>
    <x v="122"/>
    <n v="2"/>
    <m/>
    <n v="4"/>
    <m/>
    <n v="2"/>
    <n v="2"/>
    <m/>
    <n v="10"/>
  </r>
  <r>
    <x v="10"/>
    <x v="147"/>
    <m/>
    <x v="39"/>
    <x v="123"/>
    <m/>
    <m/>
    <m/>
    <m/>
    <n v="4"/>
    <n v="1"/>
    <n v="4"/>
    <n v="9"/>
  </r>
  <r>
    <x v="10"/>
    <x v="117"/>
    <m/>
    <x v="55"/>
    <x v="101"/>
    <n v="4"/>
    <m/>
    <n v="8"/>
    <n v="3"/>
    <n v="8"/>
    <m/>
    <m/>
    <n v="23"/>
  </r>
  <r>
    <x v="10"/>
    <x v="77"/>
    <m/>
    <x v="70"/>
    <x v="14"/>
    <n v="3"/>
    <m/>
    <n v="12"/>
    <n v="4"/>
    <n v="6"/>
    <m/>
    <m/>
    <n v="25"/>
  </r>
  <r>
    <x v="10"/>
    <x v="148"/>
    <m/>
    <x v="9"/>
    <x v="124"/>
    <m/>
    <m/>
    <m/>
    <n v="1"/>
    <m/>
    <m/>
    <n v="2"/>
    <n v="3"/>
  </r>
  <r>
    <x v="10"/>
    <x v="149"/>
    <m/>
    <x v="113"/>
    <x v="14"/>
    <m/>
    <m/>
    <m/>
    <n v="2"/>
    <m/>
    <m/>
    <m/>
    <n v="2"/>
  </r>
  <r>
    <x v="10"/>
    <x v="150"/>
    <m/>
    <x v="114"/>
    <x v="125"/>
    <n v="1"/>
    <m/>
    <m/>
    <m/>
    <m/>
    <m/>
    <m/>
    <n v="1"/>
  </r>
  <r>
    <x v="10"/>
    <x v="151"/>
    <m/>
    <x v="115"/>
    <x v="126"/>
    <m/>
    <m/>
    <n v="6"/>
    <m/>
    <m/>
    <m/>
    <m/>
    <n v="6"/>
  </r>
  <r>
    <x v="11"/>
    <x v="152"/>
    <m/>
    <x v="86"/>
    <x v="127"/>
    <m/>
    <m/>
    <m/>
    <n v="4"/>
    <m/>
    <m/>
    <n v="4"/>
    <n v="8"/>
  </r>
  <r>
    <x v="11"/>
    <x v="153"/>
    <m/>
    <x v="3"/>
    <x v="128"/>
    <m/>
    <m/>
    <n v="2"/>
    <n v="1"/>
    <m/>
    <m/>
    <n v="3"/>
    <n v="6"/>
  </r>
  <r>
    <x v="11"/>
    <x v="154"/>
    <m/>
    <x v="116"/>
    <x v="129"/>
    <m/>
    <m/>
    <m/>
    <n v="1"/>
    <m/>
    <m/>
    <n v="2"/>
    <n v="3"/>
  </r>
  <r>
    <x v="11"/>
    <x v="155"/>
    <m/>
    <x v="117"/>
    <x v="47"/>
    <m/>
    <m/>
    <m/>
    <m/>
    <m/>
    <m/>
    <n v="1"/>
    <n v="1"/>
  </r>
  <r>
    <x v="11"/>
    <x v="156"/>
    <m/>
    <x v="118"/>
    <x v="130"/>
    <m/>
    <n v="1"/>
    <m/>
    <n v="2"/>
    <m/>
    <m/>
    <m/>
    <n v="3"/>
  </r>
  <r>
    <x v="11"/>
    <x v="157"/>
    <m/>
    <x v="119"/>
    <x v="131"/>
    <m/>
    <n v="3"/>
    <n v="6"/>
    <n v="3"/>
    <n v="2"/>
    <m/>
    <m/>
    <n v="14"/>
  </r>
  <r>
    <x v="11"/>
    <x v="158"/>
    <m/>
    <x v="120"/>
    <x v="132"/>
    <m/>
    <m/>
    <m/>
    <n v="6"/>
    <m/>
    <m/>
    <m/>
    <n v="6"/>
  </r>
  <r>
    <x v="11"/>
    <x v="159"/>
    <m/>
    <x v="80"/>
    <x v="133"/>
    <m/>
    <n v="6"/>
    <m/>
    <n v="8"/>
    <m/>
    <m/>
    <m/>
    <n v="14"/>
  </r>
  <r>
    <x v="11"/>
    <x v="160"/>
    <m/>
    <x v="71"/>
    <x v="134"/>
    <m/>
    <m/>
    <m/>
    <n v="10"/>
    <m/>
    <m/>
    <m/>
    <n v="10"/>
  </r>
  <r>
    <x v="11"/>
    <x v="141"/>
    <m/>
    <x v="121"/>
    <x v="135"/>
    <n v="0"/>
    <m/>
    <m/>
    <m/>
    <m/>
    <m/>
    <m/>
    <n v="0"/>
  </r>
  <r>
    <x v="11"/>
    <x v="161"/>
    <m/>
    <x v="122"/>
    <x v="136"/>
    <m/>
    <n v="2"/>
    <m/>
    <m/>
    <m/>
    <m/>
    <m/>
    <n v="2"/>
  </r>
  <r>
    <x v="11"/>
    <x v="162"/>
    <m/>
    <x v="123"/>
    <x v="137"/>
    <n v="3"/>
    <m/>
    <m/>
    <m/>
    <m/>
    <m/>
    <m/>
    <n v="3"/>
  </r>
  <r>
    <x v="11"/>
    <x v="163"/>
    <m/>
    <x v="124"/>
    <x v="138"/>
    <m/>
    <n v="4"/>
    <m/>
    <m/>
    <m/>
    <m/>
    <m/>
    <n v="4"/>
  </r>
  <r>
    <x v="11"/>
    <x v="164"/>
    <m/>
    <x v="20"/>
    <x v="139"/>
    <n v="4"/>
    <m/>
    <n v="4"/>
    <m/>
    <m/>
    <m/>
    <m/>
    <n v="8"/>
  </r>
  <r>
    <x v="11"/>
    <x v="165"/>
    <m/>
    <x v="125"/>
    <x v="140"/>
    <n v="2"/>
    <m/>
    <n v="8"/>
    <m/>
    <m/>
    <m/>
    <m/>
    <n v="10"/>
  </r>
  <r>
    <x v="12"/>
    <x v="166"/>
    <m/>
    <x v="89"/>
    <x v="94"/>
    <m/>
    <m/>
    <n v="4"/>
    <m/>
    <m/>
    <m/>
    <n v="4"/>
    <n v="8"/>
  </r>
  <r>
    <x v="12"/>
    <x v="167"/>
    <m/>
    <x v="9"/>
    <x v="141"/>
    <m/>
    <m/>
    <m/>
    <n v="3"/>
    <m/>
    <m/>
    <n v="3"/>
    <n v="6"/>
  </r>
  <r>
    <x v="12"/>
    <x v="168"/>
    <m/>
    <x v="126"/>
    <x v="142"/>
    <m/>
    <m/>
    <m/>
    <m/>
    <n v="6"/>
    <m/>
    <n v="2"/>
    <n v="8"/>
  </r>
  <r>
    <x v="12"/>
    <x v="169"/>
    <m/>
    <x v="127"/>
    <x v="143"/>
    <m/>
    <m/>
    <m/>
    <m/>
    <m/>
    <n v="1"/>
    <m/>
    <n v="1"/>
  </r>
  <r>
    <x v="12"/>
    <x v="170"/>
    <m/>
    <x v="128"/>
    <x v="144"/>
    <m/>
    <n v="3"/>
    <m/>
    <m/>
    <n v="8"/>
    <m/>
    <m/>
    <n v="11"/>
  </r>
  <r>
    <x v="12"/>
    <x v="171"/>
    <m/>
    <x v="129"/>
    <x v="145"/>
    <m/>
    <m/>
    <m/>
    <m/>
    <n v="4"/>
    <m/>
    <m/>
    <n v="4"/>
  </r>
  <r>
    <x v="12"/>
    <x v="172"/>
    <m/>
    <x v="130"/>
    <x v="70"/>
    <m/>
    <n v="1"/>
    <m/>
    <m/>
    <n v="2"/>
    <m/>
    <m/>
    <n v="3"/>
  </r>
  <r>
    <x v="12"/>
    <x v="173"/>
    <m/>
    <x v="131"/>
    <x v="146"/>
    <m/>
    <m/>
    <m/>
    <n v="1"/>
    <m/>
    <m/>
    <m/>
    <n v="1"/>
  </r>
  <r>
    <x v="12"/>
    <x v="174"/>
    <m/>
    <x v="132"/>
    <x v="147"/>
    <m/>
    <m/>
    <m/>
    <n v="2"/>
    <m/>
    <m/>
    <n v="1"/>
    <n v="3"/>
  </r>
  <r>
    <x v="12"/>
    <x v="175"/>
    <m/>
    <x v="95"/>
    <x v="24"/>
    <m/>
    <m/>
    <n v="2"/>
    <m/>
    <m/>
    <m/>
    <m/>
    <n v="2"/>
  </r>
  <r>
    <x v="12"/>
    <x v="176"/>
    <m/>
    <x v="133"/>
    <x v="84"/>
    <m/>
    <n v="2"/>
    <m/>
    <m/>
    <m/>
    <m/>
    <m/>
    <n v="2"/>
  </r>
  <r>
    <x v="13"/>
    <x v="177"/>
    <m/>
    <x v="134"/>
    <x v="104"/>
    <m/>
    <n v="1"/>
    <m/>
    <m/>
    <m/>
    <m/>
    <m/>
    <n v="1"/>
  </r>
  <r>
    <x v="13"/>
    <x v="170"/>
    <m/>
    <x v="128"/>
    <x v="144"/>
    <m/>
    <n v="2"/>
    <m/>
    <m/>
    <m/>
    <m/>
    <m/>
    <n v="2"/>
  </r>
  <r>
    <x v="13"/>
    <x v="176"/>
    <m/>
    <x v="133"/>
    <x v="84"/>
    <m/>
    <n v="3"/>
    <m/>
    <m/>
    <m/>
    <m/>
    <m/>
    <n v="3"/>
  </r>
  <r>
    <x v="14"/>
    <x v="168"/>
    <m/>
    <x v="126"/>
    <x v="142"/>
    <m/>
    <m/>
    <m/>
    <m/>
    <n v="2"/>
    <m/>
    <n v="4"/>
    <n v="6"/>
  </r>
  <r>
    <x v="14"/>
    <x v="178"/>
    <m/>
    <x v="135"/>
    <x v="132"/>
    <m/>
    <m/>
    <m/>
    <n v="3"/>
    <m/>
    <m/>
    <n v="3"/>
    <n v="6"/>
  </r>
  <r>
    <x v="14"/>
    <x v="179"/>
    <m/>
    <x v="136"/>
    <x v="148"/>
    <m/>
    <m/>
    <m/>
    <m/>
    <m/>
    <m/>
    <n v="2"/>
    <n v="2"/>
  </r>
  <r>
    <x v="14"/>
    <x v="180"/>
    <m/>
    <x v="137"/>
    <x v="143"/>
    <m/>
    <m/>
    <m/>
    <m/>
    <m/>
    <n v="1"/>
    <m/>
    <n v="1"/>
  </r>
  <r>
    <x v="14"/>
    <x v="170"/>
    <m/>
    <x v="128"/>
    <x v="144"/>
    <m/>
    <m/>
    <m/>
    <m/>
    <n v="4"/>
    <m/>
    <m/>
    <n v="4"/>
  </r>
  <r>
    <x v="14"/>
    <x v="174"/>
    <m/>
    <x v="132"/>
    <x v="147"/>
    <m/>
    <m/>
    <m/>
    <n v="1"/>
    <m/>
    <m/>
    <n v="1"/>
    <n v="2"/>
  </r>
  <r>
    <x v="14"/>
    <x v="177"/>
    <m/>
    <x v="134"/>
    <x v="104"/>
    <m/>
    <m/>
    <m/>
    <n v="2"/>
    <m/>
    <m/>
    <m/>
    <n v="2"/>
  </r>
  <r>
    <x v="14"/>
    <x v="181"/>
    <m/>
    <x v="138"/>
    <x v="57"/>
    <m/>
    <m/>
    <m/>
    <n v="4"/>
    <m/>
    <m/>
    <m/>
    <n v="4"/>
  </r>
  <r>
    <x v="14"/>
    <x v="60"/>
    <m/>
    <x v="55"/>
    <x v="57"/>
    <m/>
    <m/>
    <m/>
    <n v="6"/>
    <m/>
    <m/>
    <m/>
    <n v="6"/>
  </r>
  <r>
    <x v="14"/>
    <x v="59"/>
    <m/>
    <x v="54"/>
    <x v="56"/>
    <m/>
    <m/>
    <m/>
    <n v="8"/>
    <m/>
    <m/>
    <m/>
    <n v="8"/>
  </r>
  <r>
    <x v="14"/>
    <x v="166"/>
    <m/>
    <x v="89"/>
    <x v="94"/>
    <m/>
    <m/>
    <n v="2"/>
    <m/>
    <m/>
    <m/>
    <m/>
    <n v="2"/>
  </r>
  <r>
    <x v="15"/>
    <x v="30"/>
    <m/>
    <x v="3"/>
    <x v="29"/>
    <n v="3"/>
    <n v="2"/>
    <n v="2"/>
    <n v="2"/>
    <n v="16"/>
    <n v="3"/>
    <n v="8"/>
    <n v="36"/>
  </r>
  <r>
    <x v="15"/>
    <x v="5"/>
    <m/>
    <x v="5"/>
    <x v="5"/>
    <m/>
    <m/>
    <n v="6"/>
    <m/>
    <m/>
    <m/>
    <n v="6"/>
    <n v="12"/>
  </r>
  <r>
    <x v="15"/>
    <x v="182"/>
    <m/>
    <x v="139"/>
    <x v="149"/>
    <m/>
    <m/>
    <n v="8"/>
    <n v="1"/>
    <n v="8"/>
    <n v="1"/>
    <n v="4"/>
    <n v="22"/>
  </r>
  <r>
    <x v="15"/>
    <x v="29"/>
    <m/>
    <x v="28"/>
    <x v="28"/>
    <n v="1"/>
    <m/>
    <m/>
    <m/>
    <m/>
    <m/>
    <n v="0"/>
    <n v="1"/>
  </r>
  <r>
    <x v="15"/>
    <x v="2"/>
    <m/>
    <x v="2"/>
    <x v="2"/>
    <m/>
    <m/>
    <m/>
    <m/>
    <m/>
    <m/>
    <n v="0"/>
    <n v="0"/>
  </r>
  <r>
    <x v="15"/>
    <x v="108"/>
    <m/>
    <x v="74"/>
    <x v="94"/>
    <m/>
    <m/>
    <m/>
    <m/>
    <m/>
    <m/>
    <n v="0"/>
    <n v="0"/>
  </r>
  <r>
    <x v="15"/>
    <x v="183"/>
    <m/>
    <x v="140"/>
    <x v="150"/>
    <m/>
    <m/>
    <m/>
    <m/>
    <m/>
    <n v="2"/>
    <m/>
    <n v="2"/>
  </r>
  <r>
    <x v="15"/>
    <x v="85"/>
    <m/>
    <x v="75"/>
    <x v="77"/>
    <m/>
    <m/>
    <m/>
    <m/>
    <n v="20"/>
    <m/>
    <m/>
    <n v="20"/>
  </r>
  <r>
    <x v="15"/>
    <x v="184"/>
    <m/>
    <x v="141"/>
    <x v="75"/>
    <m/>
    <m/>
    <m/>
    <m/>
    <n v="12"/>
    <m/>
    <m/>
    <n v="12"/>
  </r>
  <r>
    <x v="15"/>
    <x v="185"/>
    <m/>
    <x v="142"/>
    <x v="151"/>
    <m/>
    <m/>
    <m/>
    <m/>
    <n v="6"/>
    <m/>
    <m/>
    <n v="6"/>
  </r>
  <r>
    <x v="15"/>
    <x v="114"/>
    <m/>
    <x v="73"/>
    <x v="99"/>
    <m/>
    <m/>
    <n v="4"/>
    <m/>
    <n v="4"/>
    <m/>
    <m/>
    <n v="8"/>
  </r>
  <r>
    <x v="15"/>
    <x v="186"/>
    <m/>
    <x v="15"/>
    <x v="152"/>
    <n v="2"/>
    <m/>
    <n v="12"/>
    <n v="4"/>
    <n v="2"/>
    <m/>
    <m/>
    <n v="20"/>
  </r>
  <r>
    <x v="15"/>
    <x v="86"/>
    <m/>
    <x v="76"/>
    <x v="78"/>
    <m/>
    <m/>
    <m/>
    <m/>
    <n v="0"/>
    <m/>
    <m/>
    <n v="0"/>
  </r>
  <r>
    <x v="15"/>
    <x v="34"/>
    <m/>
    <x v="28"/>
    <x v="33"/>
    <m/>
    <m/>
    <m/>
    <n v="3"/>
    <m/>
    <m/>
    <m/>
    <n v="3"/>
  </r>
  <r>
    <x v="15"/>
    <x v="187"/>
    <m/>
    <x v="143"/>
    <x v="104"/>
    <m/>
    <m/>
    <m/>
    <n v="6"/>
    <m/>
    <m/>
    <m/>
    <n v="6"/>
  </r>
  <r>
    <x v="15"/>
    <x v="121"/>
    <m/>
    <x v="71"/>
    <x v="104"/>
    <m/>
    <m/>
    <m/>
    <n v="8"/>
    <m/>
    <m/>
    <m/>
    <n v="8"/>
  </r>
  <r>
    <x v="15"/>
    <x v="188"/>
    <m/>
    <x v="144"/>
    <x v="65"/>
    <m/>
    <n v="1"/>
    <m/>
    <m/>
    <m/>
    <m/>
    <m/>
    <n v="1"/>
  </r>
  <r>
    <x v="15"/>
    <x v="98"/>
    <m/>
    <x v="21"/>
    <x v="153"/>
    <m/>
    <n v="3"/>
    <m/>
    <m/>
    <m/>
    <m/>
    <m/>
    <n v="3"/>
  </r>
  <r>
    <x v="15"/>
    <x v="90"/>
    <m/>
    <x v="79"/>
    <x v="80"/>
    <m/>
    <n v="4"/>
    <m/>
    <m/>
    <m/>
    <m/>
    <m/>
    <n v="4"/>
  </r>
  <r>
    <x v="15"/>
    <x v="89"/>
    <m/>
    <x v="78"/>
    <x v="54"/>
    <m/>
    <m/>
    <n v="16"/>
    <m/>
    <m/>
    <m/>
    <m/>
    <n v="16"/>
  </r>
  <r>
    <x v="16"/>
    <x v="189"/>
    <m/>
    <x v="145"/>
    <x v="154"/>
    <m/>
    <m/>
    <m/>
    <m/>
    <m/>
    <m/>
    <n v="2"/>
    <n v="2"/>
  </r>
  <r>
    <x v="16"/>
    <x v="182"/>
    <m/>
    <x v="139"/>
    <x v="149"/>
    <m/>
    <m/>
    <n v="4"/>
    <n v="2"/>
    <n v="2"/>
    <n v="1"/>
    <n v="1"/>
    <n v="10"/>
  </r>
  <r>
    <x v="16"/>
    <x v="30"/>
    <m/>
    <x v="3"/>
    <x v="29"/>
    <m/>
    <n v="1"/>
    <n v="2"/>
    <n v="3"/>
    <n v="8"/>
    <n v="2"/>
    <m/>
    <n v="16"/>
  </r>
  <r>
    <x v="16"/>
    <x v="11"/>
    <m/>
    <x v="11"/>
    <x v="11"/>
    <m/>
    <m/>
    <m/>
    <m/>
    <n v="12"/>
    <m/>
    <m/>
    <n v="12"/>
  </r>
  <r>
    <x v="16"/>
    <x v="185"/>
    <m/>
    <x v="142"/>
    <x v="151"/>
    <m/>
    <m/>
    <m/>
    <m/>
    <n v="6"/>
    <m/>
    <m/>
    <n v="6"/>
  </r>
  <r>
    <x v="16"/>
    <x v="190"/>
    <m/>
    <x v="86"/>
    <x v="155"/>
    <m/>
    <m/>
    <m/>
    <m/>
    <n v="4"/>
    <m/>
    <m/>
    <n v="4"/>
  </r>
  <r>
    <x v="16"/>
    <x v="191"/>
    <m/>
    <x v="146"/>
    <x v="14"/>
    <m/>
    <m/>
    <m/>
    <n v="1"/>
    <m/>
    <m/>
    <m/>
    <n v="1"/>
  </r>
  <r>
    <x v="16"/>
    <x v="84"/>
    <m/>
    <x v="74"/>
    <x v="76"/>
    <m/>
    <n v="2"/>
    <m/>
    <m/>
    <m/>
    <m/>
    <m/>
    <n v="2"/>
  </r>
  <r>
    <x v="16"/>
    <x v="43"/>
    <m/>
    <x v="7"/>
    <x v="9"/>
    <m/>
    <n v="3"/>
    <m/>
    <m/>
    <m/>
    <m/>
    <m/>
    <n v="3"/>
  </r>
  <r>
    <x v="16"/>
    <x v="192"/>
    <m/>
    <x v="147"/>
    <x v="9"/>
    <m/>
    <n v="4"/>
    <m/>
    <m/>
    <m/>
    <m/>
    <m/>
    <n v="4"/>
  </r>
  <r>
    <x v="16"/>
    <x v="193"/>
    <m/>
    <x v="148"/>
    <x v="9"/>
    <m/>
    <n v="6"/>
    <m/>
    <m/>
    <m/>
    <m/>
    <m/>
    <n v="6"/>
  </r>
  <r>
    <x v="17"/>
    <x v="146"/>
    <m/>
    <x v="112"/>
    <x v="122"/>
    <m/>
    <m/>
    <n v="4"/>
    <m/>
    <n v="8"/>
    <n v="6"/>
    <m/>
    <n v="18"/>
  </r>
  <r>
    <x v="17"/>
    <x v="182"/>
    <m/>
    <x v="139"/>
    <x v="149"/>
    <m/>
    <m/>
    <n v="2"/>
    <m/>
    <n v="6"/>
    <n v="4"/>
    <m/>
    <n v="12"/>
  </r>
  <r>
    <x v="17"/>
    <x v="183"/>
    <m/>
    <x v="140"/>
    <x v="150"/>
    <m/>
    <m/>
    <m/>
    <m/>
    <m/>
    <n v="3"/>
    <m/>
    <n v="3"/>
  </r>
  <r>
    <x v="17"/>
    <x v="194"/>
    <m/>
    <x v="149"/>
    <x v="156"/>
    <m/>
    <m/>
    <m/>
    <m/>
    <n v="2"/>
    <n v="2"/>
    <m/>
    <n v="4"/>
  </r>
  <r>
    <x v="17"/>
    <x v="195"/>
    <m/>
    <x v="150"/>
    <x v="157"/>
    <m/>
    <n v="1"/>
    <m/>
    <m/>
    <n v="4"/>
    <n v="1"/>
    <m/>
    <n v="6"/>
  </r>
  <r>
    <x v="18"/>
    <x v="196"/>
    <m/>
    <x v="84"/>
    <x v="42"/>
    <n v="10"/>
    <m/>
    <n v="20"/>
    <m/>
    <m/>
    <n v="10"/>
    <m/>
    <n v="40"/>
  </r>
  <r>
    <x v="18"/>
    <x v="47"/>
    <m/>
    <x v="42"/>
    <x v="44"/>
    <n v="6"/>
    <m/>
    <n v="2"/>
    <m/>
    <m/>
    <n v="8"/>
    <m/>
    <n v="16"/>
  </r>
  <r>
    <x v="18"/>
    <x v="197"/>
    <m/>
    <x v="151"/>
    <x v="158"/>
    <n v="8"/>
    <m/>
    <n v="16"/>
    <m/>
    <n v="6"/>
    <n v="6"/>
    <m/>
    <n v="36"/>
  </r>
  <r>
    <x v="18"/>
    <x v="198"/>
    <m/>
    <x v="152"/>
    <x v="159"/>
    <m/>
    <m/>
    <m/>
    <m/>
    <m/>
    <n v="4"/>
    <m/>
    <n v="4"/>
  </r>
  <r>
    <x v="18"/>
    <x v="199"/>
    <m/>
    <x v="153"/>
    <x v="160"/>
    <n v="3"/>
    <m/>
    <m/>
    <m/>
    <m/>
    <n v="3"/>
    <m/>
    <n v="6"/>
  </r>
  <r>
    <x v="18"/>
    <x v="40"/>
    <m/>
    <x v="37"/>
    <x v="2"/>
    <n v="1"/>
    <m/>
    <n v="4"/>
    <m/>
    <m/>
    <n v="2"/>
    <m/>
    <n v="7"/>
  </r>
  <r>
    <x v="18"/>
    <x v="10"/>
    <m/>
    <x v="10"/>
    <x v="10"/>
    <m/>
    <m/>
    <m/>
    <m/>
    <m/>
    <n v="1"/>
    <m/>
    <n v="1"/>
  </r>
  <r>
    <x v="18"/>
    <x v="200"/>
    <m/>
    <x v="6"/>
    <x v="161"/>
    <n v="1"/>
    <m/>
    <m/>
    <m/>
    <n v="4"/>
    <n v="1"/>
    <m/>
    <n v="6"/>
  </r>
  <r>
    <x v="18"/>
    <x v="7"/>
    <m/>
    <x v="7"/>
    <x v="7"/>
    <n v="4"/>
    <m/>
    <m/>
    <m/>
    <n v="0"/>
    <m/>
    <m/>
    <n v="4"/>
  </r>
  <r>
    <x v="18"/>
    <x v="144"/>
    <m/>
    <x v="110"/>
    <x v="89"/>
    <m/>
    <m/>
    <m/>
    <m/>
    <m/>
    <m/>
    <m/>
    <n v="0"/>
  </r>
  <r>
    <x v="18"/>
    <x v="102"/>
    <m/>
    <x v="85"/>
    <x v="88"/>
    <n v="1"/>
    <m/>
    <m/>
    <m/>
    <m/>
    <m/>
    <m/>
    <n v="1"/>
  </r>
  <r>
    <x v="18"/>
    <x v="201"/>
    <m/>
    <x v="154"/>
    <x v="162"/>
    <n v="1"/>
    <m/>
    <m/>
    <m/>
    <m/>
    <m/>
    <m/>
    <n v="1"/>
  </r>
  <r>
    <x v="18"/>
    <x v="202"/>
    <m/>
    <x v="26"/>
    <x v="163"/>
    <n v="1"/>
    <m/>
    <m/>
    <m/>
    <m/>
    <m/>
    <m/>
    <n v="1"/>
  </r>
  <r>
    <x v="18"/>
    <x v="99"/>
    <m/>
    <x v="1"/>
    <x v="85"/>
    <n v="1"/>
    <m/>
    <m/>
    <m/>
    <m/>
    <m/>
    <m/>
    <n v="1"/>
  </r>
  <r>
    <x v="18"/>
    <x v="203"/>
    <m/>
    <x v="62"/>
    <x v="164"/>
    <n v="1"/>
    <m/>
    <m/>
    <m/>
    <m/>
    <m/>
    <m/>
    <n v="1"/>
  </r>
  <r>
    <x v="18"/>
    <x v="204"/>
    <m/>
    <x v="39"/>
    <x v="156"/>
    <n v="1"/>
    <m/>
    <m/>
    <m/>
    <m/>
    <m/>
    <m/>
    <n v="1"/>
  </r>
  <r>
    <x v="18"/>
    <x v="205"/>
    <m/>
    <x v="155"/>
    <x v="165"/>
    <n v="1"/>
    <m/>
    <m/>
    <m/>
    <m/>
    <m/>
    <m/>
    <n v="1"/>
  </r>
  <r>
    <x v="18"/>
    <x v="98"/>
    <m/>
    <x v="21"/>
    <x v="84"/>
    <n v="1"/>
    <m/>
    <m/>
    <m/>
    <m/>
    <m/>
    <m/>
    <n v="1"/>
  </r>
  <r>
    <x v="18"/>
    <x v="206"/>
    <m/>
    <x v="123"/>
    <x v="166"/>
    <n v="2"/>
    <m/>
    <m/>
    <m/>
    <m/>
    <m/>
    <m/>
    <n v="2"/>
  </r>
  <r>
    <x v="18"/>
    <x v="8"/>
    <m/>
    <x v="8"/>
    <x v="8"/>
    <m/>
    <m/>
    <n v="6"/>
    <m/>
    <m/>
    <m/>
    <m/>
    <n v="6"/>
  </r>
  <r>
    <x v="18"/>
    <x v="207"/>
    <m/>
    <x v="18"/>
    <x v="126"/>
    <m/>
    <m/>
    <n v="8"/>
    <m/>
    <m/>
    <m/>
    <m/>
    <n v="8"/>
  </r>
  <r>
    <x v="18"/>
    <x v="25"/>
    <m/>
    <x v="24"/>
    <x v="24"/>
    <m/>
    <m/>
    <n v="12"/>
    <m/>
    <m/>
    <m/>
    <m/>
    <n v="12"/>
  </r>
  <r>
    <x v="19"/>
    <x v="121"/>
    <m/>
    <x v="71"/>
    <x v="104"/>
    <n v="1"/>
    <n v="3"/>
    <m/>
    <m/>
    <n v="12"/>
    <m/>
    <n v="4"/>
    <n v="20"/>
  </r>
  <r>
    <x v="19"/>
    <x v="123"/>
    <m/>
    <x v="18"/>
    <x v="105"/>
    <n v="4"/>
    <m/>
    <n v="12"/>
    <n v="3"/>
    <n v="8"/>
    <n v="1"/>
    <n v="3"/>
    <n v="31"/>
  </r>
  <r>
    <x v="19"/>
    <x v="122"/>
    <m/>
    <x v="67"/>
    <x v="104"/>
    <n v="1"/>
    <n v="4"/>
    <m/>
    <m/>
    <n v="16"/>
    <m/>
    <n v="2"/>
    <n v="23"/>
  </r>
  <r>
    <x v="19"/>
    <x v="124"/>
    <m/>
    <x v="98"/>
    <x v="106"/>
    <n v="1"/>
    <m/>
    <n v="2"/>
    <m/>
    <n v="0"/>
    <m/>
    <n v="1"/>
    <n v="4"/>
  </r>
  <r>
    <x v="19"/>
    <x v="125"/>
    <m/>
    <x v="99"/>
    <x v="31"/>
    <m/>
    <m/>
    <m/>
    <m/>
    <m/>
    <n v="3"/>
    <m/>
    <n v="3"/>
  </r>
  <r>
    <x v="19"/>
    <x v="126"/>
    <m/>
    <x v="100"/>
    <x v="107"/>
    <m/>
    <m/>
    <n v="20"/>
    <m/>
    <m/>
    <n v="2"/>
    <m/>
    <n v="22"/>
  </r>
  <r>
    <x v="19"/>
    <x v="127"/>
    <m/>
    <x v="101"/>
    <x v="100"/>
    <n v="10"/>
    <n v="6"/>
    <n v="8"/>
    <n v="8"/>
    <n v="20"/>
    <m/>
    <m/>
    <n v="52"/>
  </r>
  <r>
    <x v="19"/>
    <x v="119"/>
    <m/>
    <x v="96"/>
    <x v="103"/>
    <n v="1"/>
    <n v="2"/>
    <n v="2"/>
    <n v="2"/>
    <n v="6"/>
    <m/>
    <m/>
    <n v="13"/>
  </r>
  <r>
    <x v="19"/>
    <x v="129"/>
    <m/>
    <x v="102"/>
    <x v="104"/>
    <m/>
    <m/>
    <m/>
    <m/>
    <n v="4"/>
    <m/>
    <m/>
    <n v="4"/>
  </r>
  <r>
    <x v="19"/>
    <x v="128"/>
    <m/>
    <x v="39"/>
    <x v="108"/>
    <m/>
    <m/>
    <m/>
    <m/>
    <n v="2"/>
    <m/>
    <m/>
    <n v="2"/>
  </r>
  <r>
    <x v="19"/>
    <x v="130"/>
    <m/>
    <x v="4"/>
    <x v="109"/>
    <m/>
    <m/>
    <m/>
    <n v="0"/>
    <n v="0"/>
    <m/>
    <m/>
    <n v="0"/>
  </r>
  <r>
    <x v="19"/>
    <x v="134"/>
    <m/>
    <x v="105"/>
    <x v="113"/>
    <n v="2"/>
    <m/>
    <n v="2"/>
    <n v="4"/>
    <m/>
    <m/>
    <m/>
    <n v="8"/>
  </r>
  <r>
    <x v="19"/>
    <x v="133"/>
    <m/>
    <x v="66"/>
    <x v="112"/>
    <m/>
    <m/>
    <n v="4"/>
    <n v="6"/>
    <m/>
    <m/>
    <m/>
    <n v="10"/>
  </r>
  <r>
    <x v="19"/>
    <x v="135"/>
    <m/>
    <x v="106"/>
    <x v="114"/>
    <n v="1"/>
    <m/>
    <m/>
    <m/>
    <m/>
    <m/>
    <m/>
    <n v="1"/>
  </r>
  <r>
    <x v="19"/>
    <x v="137"/>
    <m/>
    <x v="95"/>
    <x v="102"/>
    <m/>
    <m/>
    <n v="2"/>
    <m/>
    <m/>
    <m/>
    <m/>
    <n v="2"/>
  </r>
  <r>
    <x v="19"/>
    <x v="139"/>
    <m/>
    <x v="108"/>
    <x v="17"/>
    <m/>
    <m/>
    <n v="2"/>
    <m/>
    <m/>
    <m/>
    <m/>
    <n v="2"/>
  </r>
  <r>
    <x v="19"/>
    <x v="120"/>
    <m/>
    <x v="97"/>
    <x v="80"/>
    <n v="1"/>
    <n v="1"/>
    <m/>
    <m/>
    <m/>
    <m/>
    <m/>
    <n v="2"/>
  </r>
  <r>
    <x v="19"/>
    <x v="141"/>
    <m/>
    <x v="80"/>
    <x v="118"/>
    <n v="3"/>
    <m/>
    <m/>
    <m/>
    <m/>
    <m/>
    <m/>
    <n v="3"/>
  </r>
  <r>
    <x v="19"/>
    <x v="140"/>
    <m/>
    <x v="76"/>
    <x v="117"/>
    <m/>
    <m/>
    <n v="6"/>
    <m/>
    <m/>
    <m/>
    <m/>
    <n v="6"/>
  </r>
  <r>
    <x v="19"/>
    <x v="143"/>
    <m/>
    <x v="66"/>
    <x v="120"/>
    <n v="6"/>
    <m/>
    <n v="2"/>
    <m/>
    <m/>
    <m/>
    <m/>
    <n v="8"/>
  </r>
  <r>
    <x v="19"/>
    <x v="142"/>
    <m/>
    <x v="109"/>
    <x v="119"/>
    <n v="8"/>
    <m/>
    <m/>
    <m/>
    <m/>
    <m/>
    <m/>
    <n v="8"/>
  </r>
  <r>
    <x v="19"/>
    <x v="27"/>
    <m/>
    <x v="26"/>
    <x v="26"/>
    <m/>
    <m/>
    <n v="16"/>
    <m/>
    <m/>
    <m/>
    <m/>
    <n v="16"/>
  </r>
  <r>
    <x v="20"/>
    <x v="208"/>
    <m/>
    <x v="35"/>
    <x v="167"/>
    <m/>
    <m/>
    <m/>
    <m/>
    <m/>
    <m/>
    <n v="4"/>
    <n v="4"/>
  </r>
  <r>
    <x v="20"/>
    <x v="76"/>
    <m/>
    <x v="69"/>
    <x v="70"/>
    <m/>
    <m/>
    <m/>
    <m/>
    <m/>
    <n v="3"/>
    <n v="3"/>
    <n v="6"/>
  </r>
  <r>
    <x v="20"/>
    <x v="148"/>
    <m/>
    <x v="9"/>
    <x v="124"/>
    <m/>
    <m/>
    <m/>
    <m/>
    <m/>
    <m/>
    <n v="1"/>
    <n v="1"/>
  </r>
  <r>
    <x v="20"/>
    <x v="147"/>
    <m/>
    <x v="39"/>
    <x v="123"/>
    <m/>
    <m/>
    <m/>
    <m/>
    <n v="2"/>
    <n v="2"/>
    <n v="2"/>
    <n v="6"/>
  </r>
  <r>
    <x v="20"/>
    <x v="146"/>
    <m/>
    <x v="112"/>
    <x v="122"/>
    <n v="2"/>
    <m/>
    <n v="4"/>
    <m/>
    <n v="4"/>
    <n v="1"/>
    <m/>
    <n v="11"/>
  </r>
  <r>
    <x v="20"/>
    <x v="117"/>
    <m/>
    <x v="55"/>
    <x v="101"/>
    <n v="8"/>
    <m/>
    <n v="6"/>
    <n v="3"/>
    <n v="8"/>
    <m/>
    <m/>
    <n v="25"/>
  </r>
  <r>
    <x v="20"/>
    <x v="77"/>
    <m/>
    <x v="70"/>
    <x v="14"/>
    <n v="6"/>
    <m/>
    <n v="8"/>
    <n v="2"/>
    <n v="6"/>
    <m/>
    <m/>
    <n v="22"/>
  </r>
  <r>
    <x v="20"/>
    <x v="149"/>
    <m/>
    <x v="113"/>
    <x v="14"/>
    <m/>
    <m/>
    <m/>
    <n v="1"/>
    <m/>
    <m/>
    <m/>
    <n v="1"/>
  </r>
  <r>
    <x v="20"/>
    <x v="150"/>
    <m/>
    <x v="114"/>
    <x v="125"/>
    <n v="1"/>
    <m/>
    <m/>
    <m/>
    <m/>
    <m/>
    <m/>
    <n v="1"/>
  </r>
  <r>
    <x v="20"/>
    <x v="20"/>
    <m/>
    <x v="20"/>
    <x v="20"/>
    <m/>
    <m/>
    <n v="2"/>
    <m/>
    <m/>
    <m/>
    <m/>
    <n v="2"/>
  </r>
  <r>
    <x v="20"/>
    <x v="97"/>
    <m/>
    <x v="83"/>
    <x v="18"/>
    <n v="3"/>
    <m/>
    <m/>
    <m/>
    <m/>
    <m/>
    <m/>
    <n v="3"/>
  </r>
  <r>
    <x v="20"/>
    <x v="209"/>
    <m/>
    <x v="75"/>
    <x v="168"/>
    <n v="4"/>
    <m/>
    <m/>
    <m/>
    <m/>
    <m/>
    <m/>
    <n v="4"/>
  </r>
  <r>
    <x v="21"/>
    <x v="196"/>
    <m/>
    <x v="84"/>
    <x v="42"/>
    <n v="10"/>
    <m/>
    <n v="12"/>
    <m/>
    <m/>
    <n v="4"/>
    <m/>
    <n v="26"/>
  </r>
  <r>
    <x v="21"/>
    <x v="144"/>
    <m/>
    <x v="110"/>
    <x v="89"/>
    <m/>
    <m/>
    <n v="16"/>
    <m/>
    <m/>
    <n v="3"/>
    <m/>
    <n v="19"/>
  </r>
  <r>
    <x v="21"/>
    <x v="197"/>
    <m/>
    <x v="151"/>
    <x v="158"/>
    <n v="1"/>
    <m/>
    <n v="4"/>
    <m/>
    <m/>
    <n v="2"/>
    <m/>
    <n v="7"/>
  </r>
  <r>
    <x v="21"/>
    <x v="123"/>
    <m/>
    <x v="18"/>
    <x v="105"/>
    <n v="0"/>
    <m/>
    <n v="8"/>
    <m/>
    <n v="4"/>
    <n v="0"/>
    <m/>
    <n v="12"/>
  </r>
  <r>
    <x v="21"/>
    <x v="128"/>
    <m/>
    <x v="39"/>
    <x v="108"/>
    <m/>
    <m/>
    <m/>
    <m/>
    <n v="0"/>
    <m/>
    <m/>
    <n v="0"/>
  </r>
  <r>
    <x v="21"/>
    <x v="23"/>
    <m/>
    <x v="22"/>
    <x v="22"/>
    <n v="1"/>
    <m/>
    <m/>
    <m/>
    <m/>
    <m/>
    <m/>
    <n v="1"/>
  </r>
  <r>
    <x v="21"/>
    <x v="136"/>
    <m/>
    <x v="74"/>
    <x v="115"/>
    <n v="1"/>
    <m/>
    <m/>
    <m/>
    <m/>
    <m/>
    <m/>
    <n v="1"/>
  </r>
  <r>
    <x v="21"/>
    <x v="103"/>
    <m/>
    <x v="86"/>
    <x v="89"/>
    <n v="1"/>
    <m/>
    <m/>
    <m/>
    <m/>
    <m/>
    <m/>
    <n v="1"/>
  </r>
  <r>
    <x v="21"/>
    <x v="207"/>
    <m/>
    <x v="18"/>
    <x v="126"/>
    <m/>
    <m/>
    <n v="2"/>
    <m/>
    <m/>
    <m/>
    <m/>
    <n v="2"/>
  </r>
  <r>
    <x v="21"/>
    <x v="26"/>
    <m/>
    <x v="25"/>
    <x v="25"/>
    <n v="2"/>
    <m/>
    <m/>
    <m/>
    <m/>
    <m/>
    <m/>
    <n v="2"/>
  </r>
  <r>
    <x v="21"/>
    <x v="210"/>
    <m/>
    <x v="156"/>
    <x v="169"/>
    <n v="3"/>
    <m/>
    <m/>
    <m/>
    <m/>
    <m/>
    <m/>
    <n v="3"/>
  </r>
  <r>
    <x v="21"/>
    <x v="211"/>
    <m/>
    <x v="4"/>
    <x v="62"/>
    <n v="4"/>
    <m/>
    <m/>
    <m/>
    <m/>
    <m/>
    <m/>
    <n v="4"/>
  </r>
  <r>
    <x v="21"/>
    <x v="139"/>
    <m/>
    <x v="108"/>
    <x v="17"/>
    <m/>
    <m/>
    <n v="6"/>
    <m/>
    <m/>
    <m/>
    <m/>
    <n v="6"/>
  </r>
  <r>
    <x v="21"/>
    <x v="141"/>
    <m/>
    <x v="80"/>
    <x v="118"/>
    <n v="6"/>
    <m/>
    <m/>
    <m/>
    <m/>
    <m/>
    <m/>
    <n v="6"/>
  </r>
  <r>
    <x v="21"/>
    <x v="212"/>
    <m/>
    <x v="62"/>
    <x v="170"/>
    <n v="8"/>
    <m/>
    <m/>
    <m/>
    <m/>
    <m/>
    <m/>
    <n v="8"/>
  </r>
  <r>
    <x v="22"/>
    <x v="92"/>
    <m/>
    <x v="39"/>
    <x v="82"/>
    <n v="3"/>
    <n v="1"/>
    <n v="2"/>
    <n v="6"/>
    <n v="16"/>
    <n v="2"/>
    <n v="4"/>
    <n v="34"/>
  </r>
  <r>
    <x v="22"/>
    <x v="213"/>
    <m/>
    <x v="75"/>
    <x v="171"/>
    <m/>
    <m/>
    <m/>
    <m/>
    <m/>
    <m/>
    <n v="3"/>
    <n v="3"/>
  </r>
  <r>
    <x v="22"/>
    <x v="214"/>
    <m/>
    <x v="39"/>
    <x v="48"/>
    <m/>
    <m/>
    <m/>
    <n v="3"/>
    <m/>
    <m/>
    <n v="2"/>
    <n v="5"/>
  </r>
  <r>
    <x v="22"/>
    <x v="110"/>
    <m/>
    <x v="22"/>
    <x v="95"/>
    <m/>
    <m/>
    <m/>
    <n v="1"/>
    <n v="2"/>
    <m/>
    <n v="0"/>
    <n v="3"/>
  </r>
  <r>
    <x v="22"/>
    <x v="215"/>
    <m/>
    <x v="17"/>
    <x v="172"/>
    <n v="4"/>
    <m/>
    <n v="20"/>
    <m/>
    <n v="12"/>
    <n v="3"/>
    <m/>
    <n v="39"/>
  </r>
  <r>
    <x v="22"/>
    <x v="216"/>
    <m/>
    <x v="13"/>
    <x v="173"/>
    <n v="0"/>
    <m/>
    <n v="6"/>
    <n v="2"/>
    <n v="6"/>
    <n v="1"/>
    <m/>
    <n v="15"/>
  </r>
  <r>
    <x v="22"/>
    <x v="113"/>
    <m/>
    <x v="93"/>
    <x v="98"/>
    <m/>
    <m/>
    <m/>
    <m/>
    <n v="20"/>
    <m/>
    <m/>
    <n v="20"/>
  </r>
  <r>
    <x v="22"/>
    <x v="94"/>
    <m/>
    <x v="80"/>
    <x v="83"/>
    <n v="6"/>
    <n v="2"/>
    <m/>
    <n v="4"/>
    <n v="8"/>
    <m/>
    <m/>
    <n v="20"/>
  </r>
  <r>
    <x v="22"/>
    <x v="217"/>
    <m/>
    <x v="111"/>
    <x v="174"/>
    <m/>
    <m/>
    <m/>
    <m/>
    <n v="4"/>
    <m/>
    <m/>
    <n v="4"/>
  </r>
  <r>
    <x v="22"/>
    <x v="32"/>
    <m/>
    <x v="30"/>
    <x v="31"/>
    <m/>
    <m/>
    <m/>
    <m/>
    <n v="0"/>
    <m/>
    <m/>
    <n v="0"/>
  </r>
  <r>
    <x v="22"/>
    <x v="218"/>
    <m/>
    <x v="76"/>
    <x v="175"/>
    <m/>
    <m/>
    <n v="2"/>
    <m/>
    <m/>
    <m/>
    <m/>
    <n v="2"/>
  </r>
  <r>
    <x v="22"/>
    <x v="219"/>
    <m/>
    <x v="66"/>
    <x v="87"/>
    <m/>
    <m/>
    <n v="2"/>
    <m/>
    <m/>
    <m/>
    <m/>
    <n v="2"/>
  </r>
  <r>
    <x v="22"/>
    <x v="41"/>
    <m/>
    <x v="38"/>
    <x v="39"/>
    <n v="2"/>
    <m/>
    <m/>
    <m/>
    <m/>
    <m/>
    <m/>
    <n v="2"/>
  </r>
  <r>
    <x v="22"/>
    <x v="220"/>
    <m/>
    <x v="157"/>
    <x v="87"/>
    <m/>
    <m/>
    <n v="4"/>
    <m/>
    <m/>
    <m/>
    <m/>
    <n v="4"/>
  </r>
  <r>
    <x v="22"/>
    <x v="221"/>
    <m/>
    <x v="107"/>
    <x v="87"/>
    <m/>
    <m/>
    <n v="8"/>
    <m/>
    <m/>
    <m/>
    <m/>
    <n v="8"/>
  </r>
  <r>
    <x v="22"/>
    <x v="222"/>
    <m/>
    <x v="76"/>
    <x v="87"/>
    <m/>
    <m/>
    <n v="16"/>
    <m/>
    <m/>
    <m/>
    <m/>
    <n v="16"/>
  </r>
  <r>
    <x v="22"/>
    <x v="44"/>
    <m/>
    <x v="38"/>
    <x v="41"/>
    <n v="8"/>
    <m/>
    <n v="12"/>
    <m/>
    <m/>
    <m/>
    <m/>
    <n v="20"/>
  </r>
  <r>
    <x v="23"/>
    <x v="85"/>
    <m/>
    <x v="75"/>
    <x v="77"/>
    <m/>
    <m/>
    <m/>
    <n v="1"/>
    <m/>
    <m/>
    <n v="1"/>
    <n v="2"/>
  </r>
  <r>
    <x v="23"/>
    <x v="199"/>
    <m/>
    <x v="153"/>
    <x v="160"/>
    <n v="6"/>
    <m/>
    <m/>
    <m/>
    <m/>
    <n v="3"/>
    <m/>
    <n v="9"/>
  </r>
  <r>
    <x v="23"/>
    <x v="8"/>
    <m/>
    <x v="8"/>
    <x v="8"/>
    <m/>
    <m/>
    <m/>
    <m/>
    <m/>
    <n v="2"/>
    <m/>
    <n v="2"/>
  </r>
  <r>
    <x v="23"/>
    <x v="11"/>
    <m/>
    <x v="11"/>
    <x v="11"/>
    <m/>
    <m/>
    <m/>
    <m/>
    <n v="6"/>
    <n v="1"/>
    <m/>
    <n v="7"/>
  </r>
  <r>
    <x v="23"/>
    <x v="6"/>
    <m/>
    <x v="6"/>
    <x v="6"/>
    <m/>
    <m/>
    <n v="20"/>
    <m/>
    <n v="20"/>
    <m/>
    <m/>
    <n v="40"/>
  </r>
  <r>
    <x v="23"/>
    <x v="13"/>
    <m/>
    <x v="13"/>
    <x v="13"/>
    <m/>
    <m/>
    <m/>
    <m/>
    <n v="16"/>
    <m/>
    <m/>
    <n v="16"/>
  </r>
  <r>
    <x v="23"/>
    <x v="3"/>
    <m/>
    <x v="3"/>
    <x v="3"/>
    <m/>
    <m/>
    <m/>
    <m/>
    <n v="12"/>
    <m/>
    <m/>
    <n v="12"/>
  </r>
  <r>
    <x v="23"/>
    <x v="95"/>
    <m/>
    <x v="81"/>
    <x v="14"/>
    <m/>
    <m/>
    <m/>
    <m/>
    <n v="8"/>
    <m/>
    <m/>
    <n v="8"/>
  </r>
  <r>
    <x v="23"/>
    <x v="117"/>
    <m/>
    <x v="55"/>
    <x v="101"/>
    <m/>
    <m/>
    <m/>
    <m/>
    <n v="0"/>
    <m/>
    <m/>
    <n v="0"/>
  </r>
  <r>
    <x v="23"/>
    <x v="114"/>
    <m/>
    <x v="73"/>
    <x v="99"/>
    <m/>
    <m/>
    <m/>
    <m/>
    <n v="0"/>
    <m/>
    <m/>
    <n v="0"/>
  </r>
  <r>
    <x v="23"/>
    <x v="217"/>
    <m/>
    <x v="111"/>
    <x v="174"/>
    <m/>
    <m/>
    <m/>
    <m/>
    <n v="0"/>
    <m/>
    <m/>
    <n v="0"/>
  </r>
  <r>
    <x v="23"/>
    <x v="30"/>
    <m/>
    <x v="3"/>
    <x v="29"/>
    <n v="1"/>
    <m/>
    <m/>
    <m/>
    <m/>
    <m/>
    <m/>
    <n v="1"/>
  </r>
  <r>
    <x v="23"/>
    <x v="219"/>
    <m/>
    <x v="66"/>
    <x v="87"/>
    <m/>
    <m/>
    <n v="2"/>
    <m/>
    <m/>
    <m/>
    <m/>
    <n v="2"/>
  </r>
  <r>
    <x v="23"/>
    <x v="37"/>
    <m/>
    <x v="34"/>
    <x v="36"/>
    <n v="2"/>
    <m/>
    <m/>
    <m/>
    <m/>
    <m/>
    <m/>
    <n v="2"/>
  </r>
  <r>
    <x v="23"/>
    <x v="22"/>
    <m/>
    <x v="21"/>
    <x v="18"/>
    <n v="3"/>
    <m/>
    <m/>
    <m/>
    <m/>
    <m/>
    <m/>
    <n v="3"/>
  </r>
  <r>
    <x v="23"/>
    <x v="220"/>
    <m/>
    <x v="157"/>
    <x v="87"/>
    <m/>
    <m/>
    <n v="4"/>
    <m/>
    <m/>
    <m/>
    <m/>
    <n v="4"/>
  </r>
  <r>
    <x v="23"/>
    <x v="209"/>
    <m/>
    <x v="75"/>
    <x v="168"/>
    <n v="4"/>
    <m/>
    <m/>
    <m/>
    <m/>
    <m/>
    <m/>
    <n v="4"/>
  </r>
  <r>
    <x v="23"/>
    <x v="223"/>
    <m/>
    <x v="96"/>
    <x v="87"/>
    <m/>
    <m/>
    <n v="6"/>
    <m/>
    <m/>
    <m/>
    <m/>
    <n v="6"/>
  </r>
  <r>
    <x v="23"/>
    <x v="222"/>
    <m/>
    <x v="76"/>
    <x v="87"/>
    <m/>
    <m/>
    <n v="8"/>
    <m/>
    <m/>
    <m/>
    <m/>
    <n v="8"/>
  </r>
  <r>
    <x v="23"/>
    <x v="140"/>
    <m/>
    <x v="76"/>
    <x v="117"/>
    <n v="8"/>
    <m/>
    <m/>
    <m/>
    <m/>
    <m/>
    <m/>
    <n v="8"/>
  </r>
  <r>
    <x v="23"/>
    <x v="224"/>
    <m/>
    <x v="158"/>
    <x v="176"/>
    <n v="10"/>
    <m/>
    <m/>
    <m/>
    <m/>
    <m/>
    <m/>
    <n v="10"/>
  </r>
  <r>
    <x v="23"/>
    <x v="225"/>
    <m/>
    <x v="148"/>
    <x v="87"/>
    <m/>
    <m/>
    <n v="12"/>
    <m/>
    <m/>
    <m/>
    <m/>
    <n v="12"/>
  </r>
  <r>
    <x v="23"/>
    <x v="101"/>
    <m/>
    <x v="76"/>
    <x v="87"/>
    <m/>
    <m/>
    <n v="16"/>
    <m/>
    <m/>
    <m/>
    <m/>
    <n v="16"/>
  </r>
  <r>
    <x v="24"/>
    <x v="113"/>
    <m/>
    <x v="93"/>
    <x v="98"/>
    <m/>
    <m/>
    <m/>
    <m/>
    <n v="4"/>
    <m/>
    <m/>
    <n v="4"/>
  </r>
  <r>
    <x v="24"/>
    <x v="226"/>
    <m/>
    <x v="142"/>
    <x v="11"/>
    <m/>
    <m/>
    <m/>
    <m/>
    <n v="2"/>
    <n v="0"/>
    <m/>
    <n v="2"/>
  </r>
  <r>
    <x v="24"/>
    <x v="215"/>
    <m/>
    <x v="17"/>
    <x v="172"/>
    <m/>
    <m/>
    <m/>
    <n v="1"/>
    <m/>
    <m/>
    <m/>
    <n v="1"/>
  </r>
  <r>
    <x v="24"/>
    <x v="199"/>
    <m/>
    <x v="153"/>
    <x v="160"/>
    <n v="0"/>
    <m/>
    <m/>
    <m/>
    <m/>
    <m/>
    <m/>
    <n v="0"/>
  </r>
  <r>
    <x v="24"/>
    <x v="227"/>
    <m/>
    <x v="39"/>
    <x v="177"/>
    <n v="1"/>
    <m/>
    <m/>
    <m/>
    <m/>
    <m/>
    <m/>
    <n v="1"/>
  </r>
  <r>
    <x v="24"/>
    <x v="219"/>
    <m/>
    <x v="66"/>
    <x v="87"/>
    <m/>
    <m/>
    <n v="2"/>
    <m/>
    <m/>
    <m/>
    <m/>
    <n v="2"/>
  </r>
  <r>
    <x v="24"/>
    <x v="218"/>
    <m/>
    <x v="76"/>
    <x v="175"/>
    <m/>
    <m/>
    <n v="4"/>
    <m/>
    <m/>
    <m/>
    <m/>
    <n v="4"/>
  </r>
  <r>
    <x v="24"/>
    <x v="223"/>
    <m/>
    <x v="96"/>
    <x v="87"/>
    <m/>
    <m/>
    <n v="6"/>
    <m/>
    <m/>
    <m/>
    <m/>
    <n v="6"/>
  </r>
  <r>
    <x v="24"/>
    <x v="220"/>
    <m/>
    <x v="157"/>
    <x v="87"/>
    <m/>
    <m/>
    <n v="8"/>
    <m/>
    <m/>
    <m/>
    <m/>
    <n v="8"/>
  </r>
  <r>
    <x v="24"/>
    <x v="221"/>
    <m/>
    <x v="107"/>
    <x v="87"/>
    <m/>
    <m/>
    <n v="12"/>
    <m/>
    <m/>
    <m/>
    <m/>
    <n v="12"/>
  </r>
  <r>
    <x v="25"/>
    <x v="228"/>
    <m/>
    <x v="159"/>
    <x v="178"/>
    <m/>
    <n v="4"/>
    <m/>
    <n v="6"/>
    <m/>
    <m/>
    <n v="10"/>
    <n v="20"/>
  </r>
  <r>
    <x v="25"/>
    <x v="229"/>
    <m/>
    <x v="160"/>
    <x v="179"/>
    <m/>
    <m/>
    <m/>
    <m/>
    <m/>
    <m/>
    <n v="8"/>
    <n v="8"/>
  </r>
  <r>
    <x v="25"/>
    <x v="230"/>
    <m/>
    <x v="161"/>
    <x v="130"/>
    <m/>
    <n v="2"/>
    <m/>
    <n v="3"/>
    <m/>
    <m/>
    <n v="6"/>
    <n v="11"/>
  </r>
  <r>
    <x v="25"/>
    <x v="231"/>
    <m/>
    <x v="162"/>
    <x v="180"/>
    <m/>
    <m/>
    <m/>
    <n v="2"/>
    <m/>
    <m/>
    <n v="4"/>
    <n v="6"/>
  </r>
  <r>
    <x v="25"/>
    <x v="232"/>
    <m/>
    <x v="163"/>
    <x v="154"/>
    <m/>
    <m/>
    <m/>
    <m/>
    <m/>
    <m/>
    <n v="3"/>
    <n v="3"/>
  </r>
  <r>
    <x v="25"/>
    <x v="233"/>
    <m/>
    <x v="164"/>
    <x v="47"/>
    <m/>
    <m/>
    <m/>
    <m/>
    <m/>
    <m/>
    <n v="2"/>
    <n v="2"/>
  </r>
  <r>
    <x v="25"/>
    <x v="234"/>
    <m/>
    <x v="165"/>
    <x v="181"/>
    <m/>
    <m/>
    <m/>
    <m/>
    <m/>
    <m/>
    <n v="0"/>
    <n v="0"/>
  </r>
  <r>
    <x v="25"/>
    <x v="235"/>
    <m/>
    <x v="138"/>
    <x v="182"/>
    <m/>
    <m/>
    <m/>
    <m/>
    <m/>
    <m/>
    <n v="0"/>
    <n v="0"/>
  </r>
  <r>
    <x v="25"/>
    <x v="236"/>
    <m/>
    <x v="166"/>
    <x v="145"/>
    <m/>
    <m/>
    <m/>
    <m/>
    <n v="4"/>
    <m/>
    <m/>
    <n v="4"/>
  </r>
  <r>
    <x v="25"/>
    <x v="237"/>
    <m/>
    <x v="167"/>
    <x v="145"/>
    <m/>
    <m/>
    <m/>
    <m/>
    <n v="2"/>
    <m/>
    <m/>
    <n v="2"/>
  </r>
  <r>
    <x v="25"/>
    <x v="238"/>
    <m/>
    <x v="168"/>
    <x v="183"/>
    <m/>
    <m/>
    <m/>
    <n v="1"/>
    <m/>
    <m/>
    <m/>
    <n v="1"/>
  </r>
  <r>
    <x v="25"/>
    <x v="239"/>
    <m/>
    <x v="95"/>
    <x v="133"/>
    <m/>
    <n v="3"/>
    <m/>
    <n v="4"/>
    <m/>
    <m/>
    <m/>
    <n v="7"/>
  </r>
  <r>
    <x v="25"/>
    <x v="240"/>
    <m/>
    <x v="95"/>
    <x v="184"/>
    <m/>
    <m/>
    <m/>
    <n v="8"/>
    <m/>
    <m/>
    <m/>
    <n v="8"/>
  </r>
  <r>
    <x v="25"/>
    <x v="63"/>
    <m/>
    <x v="58"/>
    <x v="60"/>
    <m/>
    <n v="1"/>
    <m/>
    <m/>
    <m/>
    <m/>
    <m/>
    <n v="1"/>
  </r>
  <r>
    <x v="26"/>
    <x v="64"/>
    <m/>
    <x v="59"/>
    <x v="61"/>
    <n v="1"/>
    <n v="1"/>
    <n v="2"/>
    <n v="3"/>
    <n v="6"/>
    <n v="2"/>
    <n v="6"/>
    <n v="21"/>
  </r>
  <r>
    <x v="26"/>
    <x v="65"/>
    <m/>
    <x v="60"/>
    <x v="14"/>
    <m/>
    <m/>
    <m/>
    <m/>
    <m/>
    <m/>
    <n v="4"/>
    <n v="4"/>
  </r>
  <r>
    <x v="26"/>
    <x v="66"/>
    <m/>
    <x v="61"/>
    <x v="62"/>
    <m/>
    <m/>
    <m/>
    <m/>
    <m/>
    <m/>
    <n v="3"/>
    <n v="3"/>
  </r>
  <r>
    <x v="26"/>
    <x v="48"/>
    <m/>
    <x v="43"/>
    <x v="45"/>
    <n v="0"/>
    <m/>
    <m/>
    <n v="2"/>
    <n v="4"/>
    <m/>
    <n v="2"/>
    <n v="8"/>
  </r>
  <r>
    <x v="26"/>
    <x v="58"/>
    <m/>
    <x v="53"/>
    <x v="55"/>
    <m/>
    <m/>
    <m/>
    <n v="1"/>
    <n v="2"/>
    <m/>
    <n v="1"/>
    <n v="4"/>
  </r>
  <r>
    <x v="26"/>
    <x v="67"/>
    <m/>
    <x v="62"/>
    <x v="63"/>
    <m/>
    <m/>
    <m/>
    <m/>
    <m/>
    <n v="4"/>
    <m/>
    <n v="4"/>
  </r>
  <r>
    <x v="26"/>
    <x v="83"/>
    <m/>
    <x v="73"/>
    <x v="75"/>
    <m/>
    <n v="2"/>
    <n v="4"/>
    <m/>
    <n v="8"/>
    <n v="3"/>
    <m/>
    <n v="17"/>
  </r>
  <r>
    <x v="26"/>
    <x v="68"/>
    <m/>
    <x v="63"/>
    <x v="64"/>
    <m/>
    <m/>
    <m/>
    <m/>
    <m/>
    <n v="1"/>
    <m/>
    <n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D3C117A7-F83E-4501-A658-2FC89C70E666}" name="PivotTable24" cacheId="17" applyNumberFormats="0" applyBorderFormats="0" applyFontFormats="0" applyPatternFormats="0" applyAlignmentFormats="0" applyWidthHeightFormats="1" dataCaption="Values" updatedVersion="8" minRefreshableVersion="3" useAutoFormatting="1" rowGrandTotals="0" colGrandTotals="0" itemPrintTitles="1" createdVersion="7" indent="0" compact="0" compactData="0" multipleFieldFilters="0">
  <location ref="A3:K14" firstHeaderRow="0" firstDataRow="1" firstDataCol="3" rowPageCount="1" colPageCount="1"/>
  <pivotFields count="13">
    <pivotField axis="axisPage" compact="0" outline="0" showAll="0" defaultSubtotal="0">
      <items count="28">
        <item x="10"/>
        <item x="6"/>
        <item x="25"/>
        <item x="13"/>
        <item x="12"/>
        <item x="14"/>
        <item x="5"/>
        <item x="7"/>
        <item x="8"/>
        <item x="19"/>
        <item x="20"/>
        <item x="11"/>
        <item x="9"/>
        <item x="2"/>
        <item x="3"/>
        <item x="4"/>
        <item x="15"/>
        <item x="16"/>
        <item x="17"/>
        <item x="18"/>
        <item x="21"/>
        <item x="0"/>
        <item x="1"/>
        <item x="23"/>
        <item x="22"/>
        <item x="24"/>
        <item x="26"/>
        <item m="1" x="27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sortType="descending" defaultSubtotal="0">
      <items count="241">
        <item x="124"/>
        <item x="157"/>
        <item x="202"/>
        <item x="12"/>
        <item x="102"/>
        <item x="94"/>
        <item x="120"/>
        <item x="127"/>
        <item x="78"/>
        <item x="112"/>
        <item x="142"/>
        <item x="119"/>
        <item x="110"/>
        <item x="115"/>
        <item x="111"/>
        <item x="82"/>
        <item x="7"/>
        <item x="93"/>
        <item x="106"/>
        <item x="89"/>
        <item x="188"/>
        <item x="121"/>
        <item x="122"/>
        <item x="77"/>
        <item x="0"/>
        <item x="133"/>
        <item x="90"/>
        <item x="25"/>
        <item x="132"/>
        <item x="99"/>
        <item x="6"/>
        <item x="43"/>
        <item x="44"/>
        <item x="52"/>
        <item x="49"/>
        <item x="126"/>
        <item x="64"/>
        <item x="84"/>
        <item x="38"/>
        <item x="9"/>
        <item x="71"/>
        <item x="48"/>
        <item x="91"/>
        <item x="76"/>
        <item x="83"/>
        <item x="166"/>
        <item x="5"/>
        <item x="114"/>
        <item x="153"/>
        <item x="18"/>
        <item x="161"/>
        <item x="62"/>
        <item x="227"/>
        <item x="215"/>
        <item x="117"/>
        <item x="170"/>
        <item x="175"/>
        <item x="92"/>
        <item x="22"/>
        <item x="128"/>
        <item x="1"/>
        <item x="144"/>
        <item x="8"/>
        <item x="197"/>
        <item x="141"/>
        <item x="23"/>
        <item x="17"/>
        <item x="37"/>
        <item x="88"/>
        <item x="209"/>
        <item x="97"/>
        <item x="36"/>
        <item x="210"/>
        <item x="134"/>
        <item x="143"/>
        <item x="196"/>
        <item x="211"/>
        <item x="41"/>
        <item x="24"/>
        <item x="42"/>
        <item x="70"/>
        <item x="182"/>
        <item x="33"/>
        <item x="98"/>
        <item x="140"/>
        <item x="216"/>
        <item x="230"/>
        <item x="19"/>
        <item x="228"/>
        <item x="186"/>
        <item x="172"/>
        <item x="156"/>
        <item x="212"/>
        <item x="204"/>
        <item x="200"/>
        <item x="146"/>
        <item x="164"/>
        <item x="61"/>
        <item x="116"/>
        <item x="163"/>
        <item x="192"/>
        <item x="108"/>
        <item x="176"/>
        <item x="177"/>
        <item x="107"/>
        <item x="109"/>
        <item x="21"/>
        <item x="27"/>
        <item x="123"/>
        <item x="137"/>
        <item x="139"/>
        <item x="135"/>
        <item x="20"/>
        <item x="150"/>
        <item x="165"/>
        <item x="162"/>
        <item x="159"/>
        <item x="138"/>
        <item x="136"/>
        <item x="151"/>
        <item x="46"/>
        <item x="101"/>
        <item x="103"/>
        <item x="100"/>
        <item x="53"/>
        <item x="63"/>
        <item x="81"/>
        <item x="30"/>
        <item x="29"/>
        <item x="193"/>
        <item x="195"/>
        <item x="207"/>
        <item x="40"/>
        <item x="47"/>
        <item x="199"/>
        <item x="206"/>
        <item x="201"/>
        <item x="203"/>
        <item x="205"/>
        <item x="26"/>
        <item x="45"/>
        <item x="39"/>
        <item x="31"/>
        <item x="225"/>
        <item x="222"/>
        <item x="223"/>
        <item x="220"/>
        <item x="219"/>
        <item x="224"/>
        <item x="221"/>
        <item x="218"/>
        <item x="239"/>
        <item x="13"/>
        <item x="14"/>
        <item x="15"/>
        <item x="3"/>
        <item x="16"/>
        <item x="32"/>
        <item x="34"/>
        <item x="28"/>
        <item x="35"/>
        <item x="54"/>
        <item x="55"/>
        <item x="56"/>
        <item x="57"/>
        <item x="58"/>
        <item x="59"/>
        <item x="60"/>
        <item x="66"/>
        <item x="69"/>
        <item x="65"/>
        <item x="75"/>
        <item x="73"/>
        <item x="79"/>
        <item x="80"/>
        <item x="85"/>
        <item x="86"/>
        <item x="87"/>
        <item x="95"/>
        <item x="96"/>
        <item x="113"/>
        <item x="118"/>
        <item x="129"/>
        <item x="130"/>
        <item x="131"/>
        <item x="149"/>
        <item x="154"/>
        <item x="152"/>
        <item x="158"/>
        <item x="160"/>
        <item x="168"/>
        <item x="171"/>
        <item x="173"/>
        <item x="167"/>
        <item x="178"/>
        <item x="181"/>
        <item x="184"/>
        <item x="185"/>
        <item x="187"/>
        <item x="11"/>
        <item x="190"/>
        <item x="191"/>
        <item x="194"/>
        <item x="217"/>
        <item x="214"/>
        <item x="226"/>
        <item x="236"/>
        <item x="237"/>
        <item x="238"/>
        <item x="231"/>
        <item x="240"/>
        <item x="2"/>
        <item x="4"/>
        <item x="10"/>
        <item x="50"/>
        <item x="51"/>
        <item x="67"/>
        <item x="68"/>
        <item x="72"/>
        <item x="74"/>
        <item x="104"/>
        <item x="105"/>
        <item x="125"/>
        <item x="145"/>
        <item x="147"/>
        <item x="148"/>
        <item x="155"/>
        <item x="169"/>
        <item x="174"/>
        <item x="179"/>
        <item x="180"/>
        <item x="183"/>
        <item x="189"/>
        <item x="198"/>
        <item x="208"/>
        <item x="213"/>
        <item x="229"/>
        <item x="232"/>
        <item x="233"/>
        <item x="234"/>
        <item x="235"/>
      </items>
      <autoSortScope>
        <pivotArea dataOnly="0" outline="0" fieldPosition="0">
          <references count="1">
            <reference field="4294967294" count="1" selected="0">
              <x v="7"/>
            </reference>
          </references>
        </pivotArea>
      </autoSortScope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69">
        <item x="70"/>
        <item x="43"/>
        <item x="73"/>
        <item x="88"/>
        <item x="101"/>
        <item x="15"/>
        <item x="6"/>
        <item x="59"/>
        <item x="48"/>
        <item x="24"/>
        <item x="71"/>
        <item x="66"/>
        <item x="144"/>
        <item x="155"/>
        <item x="39"/>
        <item x="148"/>
        <item x="12"/>
        <item x="69"/>
        <item x="17"/>
        <item x="91"/>
        <item x="20"/>
        <item x="19"/>
        <item x="7"/>
        <item x="85"/>
        <item x="0"/>
        <item x="13"/>
        <item x="57"/>
        <item x="153"/>
        <item x="9"/>
        <item x="67"/>
        <item x="97"/>
        <item x="78"/>
        <item x="128"/>
        <item x="89"/>
        <item x="95"/>
        <item x="44"/>
        <item x="55"/>
        <item x="74"/>
        <item x="100"/>
        <item x="18"/>
        <item x="122"/>
        <item x="62"/>
        <item x="119"/>
        <item x="3"/>
        <item x="110"/>
        <item x="104"/>
        <item x="98"/>
        <item x="38"/>
        <item x="5"/>
        <item x="35"/>
        <item x="80"/>
        <item x="1"/>
        <item x="29"/>
        <item x="47"/>
        <item x="92"/>
        <item x="94"/>
        <item x="22"/>
        <item x="151"/>
        <item x="26"/>
        <item x="8"/>
        <item x="156"/>
        <item x="109"/>
        <item x="21"/>
        <item x="34"/>
        <item x="11"/>
        <item x="75"/>
        <item x="83"/>
        <item x="33"/>
        <item x="105"/>
        <item x="84"/>
        <item x="4"/>
        <item x="76"/>
        <item x="96"/>
        <item x="86"/>
        <item x="123"/>
        <item x="79"/>
        <item x="159"/>
        <item x="161"/>
        <item x="23"/>
        <item x="65"/>
        <item x="139"/>
        <item x="31"/>
        <item x="134"/>
        <item x="133"/>
        <item x="36"/>
        <item x="42"/>
        <item x="90"/>
        <item x="112"/>
        <item x="58"/>
        <item x="56"/>
        <item x="124"/>
        <item x="147"/>
        <item x="130"/>
        <item x="108"/>
        <item x="106"/>
        <item x="114"/>
        <item x="125"/>
        <item x="121"/>
        <item x="118"/>
        <item x="107"/>
        <item x="115"/>
        <item x="41"/>
        <item x="72"/>
        <item x="28"/>
        <item x="150"/>
        <item x="37"/>
        <item x="154"/>
        <item x="25"/>
        <item x="40"/>
        <item x="157"/>
        <item x="158"/>
        <item x="14"/>
        <item x="16"/>
        <item x="30"/>
        <item x="27"/>
        <item x="32"/>
        <item x="49"/>
        <item x="50"/>
        <item x="51"/>
        <item x="52"/>
        <item x="53"/>
        <item x="54"/>
        <item x="61"/>
        <item x="64"/>
        <item x="60"/>
        <item x="45"/>
        <item x="77"/>
        <item x="81"/>
        <item x="82"/>
        <item x="93"/>
        <item x="102"/>
        <item x="103"/>
        <item x="113"/>
        <item x="116"/>
        <item x="120"/>
        <item x="126"/>
        <item x="129"/>
        <item x="131"/>
        <item x="132"/>
        <item x="135"/>
        <item x="138"/>
        <item x="141"/>
        <item x="142"/>
        <item x="143"/>
        <item x="146"/>
        <item x="149"/>
        <item x="111"/>
        <item x="166"/>
        <item x="167"/>
        <item x="168"/>
        <item x="162"/>
        <item x="2"/>
        <item x="10"/>
        <item x="46"/>
        <item x="63"/>
        <item x="68"/>
        <item x="87"/>
        <item x="99"/>
        <item x="117"/>
        <item x="127"/>
        <item x="136"/>
        <item x="137"/>
        <item x="140"/>
        <item x="145"/>
        <item x="152"/>
        <item x="160"/>
        <item x="163"/>
        <item x="164"/>
        <item x="165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85">
        <item x="96"/>
        <item x="9"/>
        <item x="6"/>
        <item x="75"/>
        <item x="103"/>
        <item x="54"/>
        <item x="71"/>
        <item x="2"/>
        <item x="99"/>
        <item x="45"/>
        <item x="70"/>
        <item x="172"/>
        <item x="12"/>
        <item x="14"/>
        <item x="82"/>
        <item x="65"/>
        <item x="100"/>
        <item x="81"/>
        <item x="59"/>
        <item x="66"/>
        <item x="40"/>
        <item x="88"/>
        <item x="50"/>
        <item x="80"/>
        <item x="160"/>
        <item x="74"/>
        <item x="61"/>
        <item x="144"/>
        <item x="94"/>
        <item x="24"/>
        <item x="46"/>
        <item x="101"/>
        <item x="76"/>
        <item x="107"/>
        <item x="104"/>
        <item x="18"/>
        <item x="131"/>
        <item x="128"/>
        <item x="89"/>
        <item x="105"/>
        <item x="108"/>
        <item x="111"/>
        <item x="106"/>
        <item x="112"/>
        <item x="41"/>
        <item x="5"/>
        <item x="37"/>
        <item x="83"/>
        <item x="85"/>
        <item x="35"/>
        <item x="26"/>
        <item x="49"/>
        <item x="97"/>
        <item x="95"/>
        <item x="177"/>
        <item x="42"/>
        <item x="156"/>
        <item x="158"/>
        <item x="7"/>
        <item x="163"/>
        <item x="8"/>
        <item x="119"/>
        <item x="0"/>
        <item x="1"/>
        <item x="161"/>
        <item x="22"/>
        <item x="17"/>
        <item x="36"/>
        <item x="79"/>
        <item x="62"/>
        <item x="168"/>
        <item x="84"/>
        <item x="169"/>
        <item x="113"/>
        <item x="120"/>
        <item x="93"/>
        <item x="117"/>
        <item x="39"/>
        <item x="173"/>
        <item x="178"/>
        <item x="130"/>
        <item x="23"/>
        <item x="149"/>
        <item x="32"/>
        <item x="165"/>
        <item x="86"/>
        <item x="19"/>
        <item x="152"/>
        <item x="122"/>
        <item x="139"/>
        <item x="58"/>
        <item x="138"/>
        <item x="92"/>
        <item x="30"/>
        <item x="21"/>
        <item x="102"/>
        <item x="118"/>
        <item x="114"/>
        <item x="20"/>
        <item x="125"/>
        <item x="140"/>
        <item x="137"/>
        <item x="135"/>
        <item x="133"/>
        <item x="136"/>
        <item x="116"/>
        <item x="115"/>
        <item x="126"/>
        <item x="43"/>
        <item x="87"/>
        <item x="60"/>
        <item x="73"/>
        <item x="29"/>
        <item x="28"/>
        <item x="153"/>
        <item x="157"/>
        <item x="44"/>
        <item x="166"/>
        <item x="162"/>
        <item x="164"/>
        <item x="170"/>
        <item x="25"/>
        <item x="38"/>
        <item x="176"/>
        <item x="175"/>
        <item x="13"/>
        <item x="15"/>
        <item x="3"/>
        <item x="16"/>
        <item x="31"/>
        <item x="33"/>
        <item x="27"/>
        <item x="34"/>
        <item x="51"/>
        <item x="52"/>
        <item x="53"/>
        <item x="55"/>
        <item x="56"/>
        <item x="57"/>
        <item x="68"/>
        <item x="72"/>
        <item x="77"/>
        <item x="78"/>
        <item x="98"/>
        <item x="109"/>
        <item x="110"/>
        <item x="123"/>
        <item x="124"/>
        <item x="129"/>
        <item x="127"/>
        <item x="132"/>
        <item x="134"/>
        <item x="142"/>
        <item x="145"/>
        <item x="146"/>
        <item x="147"/>
        <item x="141"/>
        <item x="151"/>
        <item x="11"/>
        <item x="155"/>
        <item x="174"/>
        <item x="48"/>
        <item x="183"/>
        <item x="180"/>
        <item x="184"/>
        <item x="4"/>
        <item x="10"/>
        <item x="47"/>
        <item x="63"/>
        <item x="64"/>
        <item x="67"/>
        <item x="69"/>
        <item x="90"/>
        <item x="91"/>
        <item x="121"/>
        <item x="143"/>
        <item x="148"/>
        <item x="150"/>
        <item x="154"/>
        <item x="159"/>
        <item x="167"/>
        <item x="171"/>
        <item x="179"/>
        <item x="181"/>
        <item x="18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3">
    <field x="1"/>
    <field x="3"/>
    <field x="4"/>
  </rowFields>
  <rowItems count="11">
    <i>
      <x v="166"/>
      <x v="121"/>
      <x v="137"/>
    </i>
    <i>
      <x v="167"/>
      <x v="36"/>
      <x v="138"/>
    </i>
    <i>
      <x v="194"/>
      <x v="139"/>
      <x v="150"/>
    </i>
    <i>
      <x v="190"/>
      <x v="135"/>
      <x v="152"/>
    </i>
    <i>
      <x v="55"/>
      <x v="32"/>
      <x v="27"/>
    </i>
    <i>
      <x v="195"/>
      <x v="140"/>
      <x v="138"/>
    </i>
    <i>
      <x v="229"/>
      <x v="160"/>
      <x v="176"/>
    </i>
    <i>
      <x v="45"/>
      <x v="33"/>
      <x v="28"/>
    </i>
    <i>
      <x v="103"/>
      <x v="82"/>
      <x v="34"/>
    </i>
    <i>
      <x v="228"/>
      <x v="138"/>
      <x v="155"/>
    </i>
    <i>
      <x v="230"/>
      <x v="161"/>
      <x v="175"/>
    </i>
  </rowItems>
  <colFields count="1">
    <field x="-2"/>
  </colFields>
  <colItems count="8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</colItems>
  <pageFields count="1">
    <pageField fld="0" item="5" hier="-1"/>
  </pageFields>
  <dataFields count="8">
    <dataField name=".Gratz (4/15/23)" fld="5" baseField="0" baseItem="0"/>
    <dataField name=".Happy Ramblers (4/22/23)" fld="6" baseField="0" baseItem="0"/>
    <dataField name=".BAPS (5/6/23)" fld="7" baseField="0" baseItem="0"/>
    <dataField name=".Piston Poppers (05/14/23)" fld="8" baseField="0" baseItem="0"/>
    <dataField name=".Airport (5/27/23)" fld="9" baseField="0" baseItem="0"/>
    <dataField name=".Bloomsburg (6/10/23)" fld="10" baseField="0" baseItem="0"/>
    <dataField name=".Piston Poppers (6/18/23)" fld="11" baseField="0" baseItem="0"/>
    <dataField name=".Total" fld="12" baseField="0" baseItem="0"/>
  </dataFields>
  <formats count="6">
    <format dxfId="317">
      <pivotArea dataOnly="0" labelOnly="1" outline="0" axis="axisValues" fieldPosition="0"/>
    </format>
    <format dxfId="316">
      <pivotArea dataOnly="0" labelOnly="1" outline="0" axis="axisValues" fieldPosition="0"/>
    </format>
    <format dxfId="315">
      <pivotArea outline="0" collapsedLevelsAreSubtotals="1" fieldPosition="0"/>
    </format>
    <format dxfId="314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313">
      <pivotArea dataOnly="0" labelOnly="1" outline="0" fieldPosition="0">
        <references count="1">
          <reference field="4294967294" count="2">
            <x v="3"/>
            <x v="4"/>
          </reference>
        </references>
      </pivotArea>
    </format>
    <format dxfId="312">
      <pivotArea dataOnly="0" labelOnly="1" outline="0" fieldPosition="0">
        <references count="1">
          <reference field="4294967294" count="2">
            <x v="5"/>
            <x v="6"/>
          </reference>
        </references>
      </pivotArea>
    </format>
  </formats>
  <pivotTableStyleInfo name="PivotStyleLight16" showRowHeaders="1" showColHeaders="1" showRowStripes="1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10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6DFF9ACB-86B9-4A30-BFE5-DFC75FB3D99C}" name="PivotTable19" cacheId="17" applyNumberFormats="0" applyBorderFormats="0" applyFontFormats="0" applyPatternFormats="0" applyAlignmentFormats="0" applyWidthHeightFormats="1" dataCaption="Values" updatedVersion="8" minRefreshableVersion="3" useAutoFormatting="1" rowGrandTotals="0" colGrandTotals="0" itemPrintTitles="1" createdVersion="7" indent="0" compact="0" compactData="0" multipleFieldFilters="0">
  <location ref="A3:K20" firstHeaderRow="0" firstDataRow="1" firstDataCol="3" rowPageCount="1" colPageCount="1"/>
  <pivotFields count="13">
    <pivotField axis="axisPage" compact="0" outline="0" showAll="0" defaultSubtotal="0">
      <items count="28">
        <item x="10"/>
        <item x="6"/>
        <item x="25"/>
        <item x="13"/>
        <item x="12"/>
        <item x="14"/>
        <item x="5"/>
        <item x="7"/>
        <item x="8"/>
        <item x="19"/>
        <item x="20"/>
        <item x="11"/>
        <item x="9"/>
        <item x="2"/>
        <item x="3"/>
        <item x="4"/>
        <item x="15"/>
        <item x="16"/>
        <item x="17"/>
        <item x="18"/>
        <item x="21"/>
        <item x="0"/>
        <item x="1"/>
        <item x="23"/>
        <item x="22"/>
        <item x="24"/>
        <item x="26"/>
        <item m="1" x="27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sortType="descending" defaultSubtotal="0">
      <items count="241">
        <item x="124"/>
        <item x="157"/>
        <item x="202"/>
        <item x="12"/>
        <item x="102"/>
        <item x="94"/>
        <item x="120"/>
        <item x="127"/>
        <item x="78"/>
        <item x="112"/>
        <item x="142"/>
        <item x="119"/>
        <item x="110"/>
        <item x="115"/>
        <item x="111"/>
        <item x="82"/>
        <item x="7"/>
        <item x="93"/>
        <item x="106"/>
        <item x="89"/>
        <item x="188"/>
        <item x="121"/>
        <item x="122"/>
        <item x="77"/>
        <item x="0"/>
        <item x="133"/>
        <item x="90"/>
        <item x="25"/>
        <item x="132"/>
        <item x="99"/>
        <item x="6"/>
        <item x="43"/>
        <item x="44"/>
        <item x="52"/>
        <item x="49"/>
        <item x="126"/>
        <item x="64"/>
        <item x="84"/>
        <item x="38"/>
        <item x="9"/>
        <item x="71"/>
        <item x="48"/>
        <item x="91"/>
        <item x="76"/>
        <item x="83"/>
        <item x="166"/>
        <item x="5"/>
        <item x="114"/>
        <item x="153"/>
        <item x="18"/>
        <item x="161"/>
        <item x="62"/>
        <item x="227"/>
        <item x="215"/>
        <item x="117"/>
        <item x="170"/>
        <item x="175"/>
        <item x="92"/>
        <item x="22"/>
        <item x="128"/>
        <item x="1"/>
        <item x="144"/>
        <item x="8"/>
        <item x="197"/>
        <item x="141"/>
        <item x="23"/>
        <item x="17"/>
        <item x="37"/>
        <item x="88"/>
        <item x="209"/>
        <item x="97"/>
        <item x="36"/>
        <item x="210"/>
        <item x="134"/>
        <item x="143"/>
        <item x="196"/>
        <item x="211"/>
        <item x="41"/>
        <item x="24"/>
        <item x="42"/>
        <item x="70"/>
        <item x="182"/>
        <item x="33"/>
        <item x="98"/>
        <item x="140"/>
        <item x="216"/>
        <item x="230"/>
        <item x="19"/>
        <item x="228"/>
        <item x="186"/>
        <item x="172"/>
        <item x="156"/>
        <item x="212"/>
        <item x="204"/>
        <item x="200"/>
        <item x="146"/>
        <item x="164"/>
        <item x="61"/>
        <item x="116"/>
        <item x="163"/>
        <item x="192"/>
        <item x="108"/>
        <item x="176"/>
        <item x="177"/>
        <item x="107"/>
        <item x="109"/>
        <item x="21"/>
        <item x="27"/>
        <item x="123"/>
        <item x="137"/>
        <item x="139"/>
        <item x="135"/>
        <item x="20"/>
        <item x="150"/>
        <item x="165"/>
        <item x="162"/>
        <item x="159"/>
        <item x="138"/>
        <item x="136"/>
        <item x="151"/>
        <item x="46"/>
        <item x="101"/>
        <item x="103"/>
        <item x="100"/>
        <item x="53"/>
        <item x="63"/>
        <item x="81"/>
        <item x="30"/>
        <item x="29"/>
        <item x="193"/>
        <item x="195"/>
        <item x="207"/>
        <item x="40"/>
        <item x="47"/>
        <item x="199"/>
        <item x="206"/>
        <item x="201"/>
        <item x="203"/>
        <item x="205"/>
        <item x="26"/>
        <item x="45"/>
        <item x="39"/>
        <item x="31"/>
        <item x="225"/>
        <item x="222"/>
        <item x="223"/>
        <item x="220"/>
        <item x="219"/>
        <item x="224"/>
        <item x="221"/>
        <item x="218"/>
        <item x="239"/>
        <item x="13"/>
        <item x="14"/>
        <item x="15"/>
        <item x="3"/>
        <item x="16"/>
        <item x="32"/>
        <item x="34"/>
        <item x="28"/>
        <item x="35"/>
        <item x="54"/>
        <item x="55"/>
        <item x="56"/>
        <item x="57"/>
        <item x="58"/>
        <item x="59"/>
        <item x="60"/>
        <item x="66"/>
        <item x="69"/>
        <item x="65"/>
        <item x="75"/>
        <item x="73"/>
        <item x="79"/>
        <item x="80"/>
        <item x="85"/>
        <item x="86"/>
        <item x="87"/>
        <item x="95"/>
        <item x="96"/>
        <item x="113"/>
        <item x="118"/>
        <item x="129"/>
        <item x="130"/>
        <item x="131"/>
        <item x="149"/>
        <item x="154"/>
        <item x="152"/>
        <item x="158"/>
        <item x="160"/>
        <item x="168"/>
        <item x="171"/>
        <item x="173"/>
        <item x="167"/>
        <item x="178"/>
        <item x="181"/>
        <item x="184"/>
        <item x="185"/>
        <item x="187"/>
        <item x="11"/>
        <item x="190"/>
        <item x="191"/>
        <item x="194"/>
        <item x="217"/>
        <item x="214"/>
        <item x="226"/>
        <item x="236"/>
        <item x="237"/>
        <item x="238"/>
        <item x="231"/>
        <item x="240"/>
        <item x="2"/>
        <item x="4"/>
        <item x="10"/>
        <item x="50"/>
        <item x="51"/>
        <item x="67"/>
        <item x="68"/>
        <item x="72"/>
        <item x="74"/>
        <item x="104"/>
        <item x="105"/>
        <item x="125"/>
        <item x="145"/>
        <item x="147"/>
        <item x="148"/>
        <item x="155"/>
        <item x="169"/>
        <item x="174"/>
        <item x="179"/>
        <item x="180"/>
        <item x="183"/>
        <item x="189"/>
        <item x="198"/>
        <item x="208"/>
        <item x="213"/>
        <item x="229"/>
        <item x="232"/>
        <item x="233"/>
        <item x="234"/>
        <item x="235"/>
      </items>
      <autoSortScope>
        <pivotArea dataOnly="0" outline="0" fieldPosition="0">
          <references count="1">
            <reference field="4294967294" count="1" selected="0">
              <x v="7"/>
            </reference>
          </references>
        </pivotArea>
      </autoSortScope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69">
        <item x="70"/>
        <item x="43"/>
        <item x="73"/>
        <item x="88"/>
        <item x="101"/>
        <item x="15"/>
        <item x="6"/>
        <item x="59"/>
        <item x="48"/>
        <item x="24"/>
        <item x="71"/>
        <item x="66"/>
        <item x="144"/>
        <item x="155"/>
        <item x="39"/>
        <item x="148"/>
        <item x="12"/>
        <item x="69"/>
        <item x="17"/>
        <item x="91"/>
        <item x="20"/>
        <item x="19"/>
        <item x="7"/>
        <item x="85"/>
        <item x="0"/>
        <item x="13"/>
        <item x="57"/>
        <item x="153"/>
        <item x="9"/>
        <item x="67"/>
        <item x="97"/>
        <item x="78"/>
        <item x="128"/>
        <item x="89"/>
        <item x="95"/>
        <item x="44"/>
        <item x="55"/>
        <item x="74"/>
        <item x="100"/>
        <item x="18"/>
        <item x="122"/>
        <item x="62"/>
        <item x="119"/>
        <item x="3"/>
        <item x="110"/>
        <item x="104"/>
        <item x="98"/>
        <item x="38"/>
        <item x="5"/>
        <item x="35"/>
        <item x="80"/>
        <item x="1"/>
        <item x="29"/>
        <item x="47"/>
        <item x="92"/>
        <item x="94"/>
        <item x="22"/>
        <item x="151"/>
        <item x="26"/>
        <item x="8"/>
        <item x="156"/>
        <item x="109"/>
        <item x="21"/>
        <item x="34"/>
        <item x="11"/>
        <item x="75"/>
        <item x="83"/>
        <item x="33"/>
        <item x="105"/>
        <item x="84"/>
        <item x="4"/>
        <item x="76"/>
        <item x="96"/>
        <item x="86"/>
        <item x="123"/>
        <item x="79"/>
        <item x="159"/>
        <item x="161"/>
        <item x="23"/>
        <item x="65"/>
        <item x="139"/>
        <item x="31"/>
        <item x="134"/>
        <item x="133"/>
        <item x="36"/>
        <item x="42"/>
        <item x="90"/>
        <item x="112"/>
        <item x="58"/>
        <item x="56"/>
        <item x="124"/>
        <item x="147"/>
        <item x="130"/>
        <item x="108"/>
        <item x="106"/>
        <item x="114"/>
        <item x="125"/>
        <item x="121"/>
        <item x="118"/>
        <item x="107"/>
        <item x="115"/>
        <item x="41"/>
        <item x="72"/>
        <item x="28"/>
        <item x="150"/>
        <item x="37"/>
        <item x="154"/>
        <item x="25"/>
        <item x="40"/>
        <item x="157"/>
        <item x="158"/>
        <item x="14"/>
        <item x="16"/>
        <item x="30"/>
        <item x="27"/>
        <item x="32"/>
        <item x="49"/>
        <item x="50"/>
        <item x="51"/>
        <item x="52"/>
        <item x="53"/>
        <item x="54"/>
        <item x="61"/>
        <item x="64"/>
        <item x="60"/>
        <item x="45"/>
        <item x="77"/>
        <item x="81"/>
        <item x="82"/>
        <item x="93"/>
        <item x="102"/>
        <item x="103"/>
        <item x="113"/>
        <item x="116"/>
        <item x="120"/>
        <item x="126"/>
        <item x="129"/>
        <item x="131"/>
        <item x="132"/>
        <item x="135"/>
        <item x="138"/>
        <item x="141"/>
        <item x="142"/>
        <item x="143"/>
        <item x="146"/>
        <item x="149"/>
        <item x="111"/>
        <item x="166"/>
        <item x="167"/>
        <item x="168"/>
        <item x="162"/>
        <item x="2"/>
        <item x="10"/>
        <item x="46"/>
        <item x="63"/>
        <item x="68"/>
        <item x="87"/>
        <item x="99"/>
        <item x="117"/>
        <item x="127"/>
        <item x="136"/>
        <item x="137"/>
        <item x="140"/>
        <item x="145"/>
        <item x="152"/>
        <item x="160"/>
        <item x="163"/>
        <item x="164"/>
        <item x="165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85">
        <item x="96"/>
        <item x="9"/>
        <item x="6"/>
        <item x="75"/>
        <item x="103"/>
        <item x="54"/>
        <item x="71"/>
        <item x="2"/>
        <item x="99"/>
        <item x="45"/>
        <item x="70"/>
        <item x="172"/>
        <item x="12"/>
        <item x="14"/>
        <item x="82"/>
        <item x="65"/>
        <item x="100"/>
        <item x="81"/>
        <item x="59"/>
        <item x="66"/>
        <item x="40"/>
        <item x="88"/>
        <item x="50"/>
        <item x="80"/>
        <item x="160"/>
        <item x="74"/>
        <item x="61"/>
        <item x="144"/>
        <item x="94"/>
        <item x="24"/>
        <item x="46"/>
        <item x="101"/>
        <item x="76"/>
        <item x="107"/>
        <item x="104"/>
        <item x="18"/>
        <item x="131"/>
        <item x="128"/>
        <item x="89"/>
        <item x="105"/>
        <item x="108"/>
        <item x="111"/>
        <item x="106"/>
        <item x="112"/>
        <item x="41"/>
        <item x="5"/>
        <item x="37"/>
        <item x="83"/>
        <item x="85"/>
        <item x="35"/>
        <item x="26"/>
        <item x="49"/>
        <item x="97"/>
        <item x="95"/>
        <item x="177"/>
        <item x="42"/>
        <item x="156"/>
        <item x="158"/>
        <item x="7"/>
        <item x="163"/>
        <item x="8"/>
        <item x="119"/>
        <item x="0"/>
        <item x="1"/>
        <item x="161"/>
        <item x="22"/>
        <item x="17"/>
        <item x="36"/>
        <item x="79"/>
        <item x="62"/>
        <item x="168"/>
        <item x="84"/>
        <item x="169"/>
        <item x="113"/>
        <item x="120"/>
        <item x="93"/>
        <item x="117"/>
        <item x="39"/>
        <item x="173"/>
        <item x="178"/>
        <item x="130"/>
        <item x="23"/>
        <item x="149"/>
        <item x="32"/>
        <item x="165"/>
        <item x="86"/>
        <item x="19"/>
        <item x="152"/>
        <item x="122"/>
        <item x="139"/>
        <item x="58"/>
        <item x="138"/>
        <item x="92"/>
        <item x="30"/>
        <item x="21"/>
        <item x="102"/>
        <item x="118"/>
        <item x="114"/>
        <item x="20"/>
        <item x="125"/>
        <item x="140"/>
        <item x="137"/>
        <item x="135"/>
        <item x="133"/>
        <item x="136"/>
        <item x="116"/>
        <item x="115"/>
        <item x="126"/>
        <item x="43"/>
        <item x="87"/>
        <item x="60"/>
        <item x="73"/>
        <item x="29"/>
        <item x="28"/>
        <item x="153"/>
        <item x="157"/>
        <item x="44"/>
        <item x="166"/>
        <item x="162"/>
        <item x="164"/>
        <item x="170"/>
        <item x="25"/>
        <item x="38"/>
        <item x="176"/>
        <item x="175"/>
        <item x="13"/>
        <item x="15"/>
        <item x="3"/>
        <item x="16"/>
        <item x="31"/>
        <item x="33"/>
        <item x="27"/>
        <item x="34"/>
        <item x="51"/>
        <item x="52"/>
        <item x="53"/>
        <item x="55"/>
        <item x="56"/>
        <item x="57"/>
        <item x="68"/>
        <item x="72"/>
        <item x="77"/>
        <item x="78"/>
        <item x="98"/>
        <item x="109"/>
        <item x="110"/>
        <item x="123"/>
        <item x="124"/>
        <item x="129"/>
        <item x="127"/>
        <item x="132"/>
        <item x="134"/>
        <item x="142"/>
        <item x="145"/>
        <item x="146"/>
        <item x="147"/>
        <item x="141"/>
        <item x="151"/>
        <item x="11"/>
        <item x="155"/>
        <item x="174"/>
        <item x="48"/>
        <item x="183"/>
        <item x="180"/>
        <item x="184"/>
        <item x="4"/>
        <item x="10"/>
        <item x="47"/>
        <item x="63"/>
        <item x="64"/>
        <item x="67"/>
        <item x="69"/>
        <item x="90"/>
        <item x="91"/>
        <item x="121"/>
        <item x="143"/>
        <item x="148"/>
        <item x="150"/>
        <item x="154"/>
        <item x="159"/>
        <item x="167"/>
        <item x="171"/>
        <item x="179"/>
        <item x="181"/>
        <item x="18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3">
    <field x="1"/>
    <field x="3"/>
    <field x="4"/>
  </rowFields>
  <rowItems count="17">
    <i>
      <x v="53"/>
      <x v="18"/>
      <x v="11"/>
    </i>
    <i>
      <x v="57"/>
      <x v="14"/>
      <x v="14"/>
    </i>
    <i>
      <x v="180"/>
      <x v="129"/>
      <x v="143"/>
    </i>
    <i>
      <x v="5"/>
      <x v="50"/>
      <x v="47"/>
    </i>
    <i>
      <x v="32"/>
      <x v="47"/>
      <x v="44"/>
    </i>
    <i>
      <x v="144"/>
      <x v="71"/>
      <x v="109"/>
    </i>
    <i>
      <x v="85"/>
      <x v="25"/>
      <x v="78"/>
    </i>
    <i>
      <x v="149"/>
      <x v="99"/>
      <x v="109"/>
    </i>
    <i>
      <x v="204"/>
      <x v="14"/>
      <x v="161"/>
    </i>
    <i>
      <x v="203"/>
      <x v="146"/>
      <x v="160"/>
    </i>
    <i>
      <x v="146"/>
      <x v="109"/>
      <x v="109"/>
    </i>
    <i>
      <x v="235"/>
      <x v="65"/>
      <x v="181"/>
    </i>
    <i>
      <x v="12"/>
      <x v="56"/>
      <x v="53"/>
    </i>
    <i>
      <x v="150"/>
      <x v="71"/>
      <x v="124"/>
    </i>
    <i>
      <x v="77"/>
      <x v="47"/>
      <x v="77"/>
    </i>
    <i>
      <x v="147"/>
      <x v="11"/>
      <x v="109"/>
    </i>
    <i>
      <x v="157"/>
      <x v="113"/>
      <x v="129"/>
    </i>
  </rowItems>
  <colFields count="1">
    <field x="-2"/>
  </colFields>
  <colItems count="8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</colItems>
  <pageFields count="1">
    <pageField fld="0" item="24" hier="-1"/>
  </pageFields>
  <dataFields count="8">
    <dataField name=".Gratz (4/15/23)" fld="5" baseField="0" baseItem="0"/>
    <dataField name=".Happy Ramblers (4/22/23)" fld="6" baseField="0" baseItem="0"/>
    <dataField name=".BAPS (5/6/23)" fld="7" baseField="0" baseItem="0"/>
    <dataField name=".Piston Poppers (05/14/23)" fld="8" baseField="0" baseItem="0"/>
    <dataField name=".Airport (5/27/23)" fld="9" baseField="0" baseItem="0"/>
    <dataField name=".Bloomsburg (6/10/23)" fld="10" baseField="0" baseItem="0"/>
    <dataField name=".Piston Poppers (6/18/23)" fld="11" baseField="0" baseItem="0"/>
    <dataField name=".Total" fld="12" baseField="0" baseItem="0"/>
  </dataFields>
  <formats count="6">
    <format dxfId="198">
      <pivotArea dataOnly="0" labelOnly="1" outline="0" axis="axisValues" fieldPosition="0"/>
    </format>
    <format dxfId="199">
      <pivotArea dataOnly="0" labelOnly="1" outline="0" axis="axisValues" fieldPosition="0"/>
    </format>
    <format dxfId="200">
      <pivotArea outline="0" collapsedLevelsAreSubtotals="1" fieldPosition="0"/>
    </format>
    <format dxfId="201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202">
      <pivotArea dataOnly="0" labelOnly="1" outline="0" fieldPosition="0">
        <references count="1">
          <reference field="4294967294" count="2">
            <x v="3"/>
            <x v="4"/>
          </reference>
        </references>
      </pivotArea>
    </format>
    <format dxfId="203">
      <pivotArea dataOnly="0" labelOnly="1" outline="0" fieldPosition="0">
        <references count="1">
          <reference field="4294967294" count="2">
            <x v="5"/>
            <x v="6"/>
          </reference>
        </references>
      </pivotArea>
    </format>
  </formats>
  <pivotTableStyleInfo name="PivotStyleLight16" showRowHeaders="1" showColHeaders="1" showRowStripes="1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1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A9BF1497-7541-415E-90BD-DBF385BA8D99}" name="PivotTable18" cacheId="17" applyNumberFormats="0" applyBorderFormats="0" applyFontFormats="0" applyPatternFormats="0" applyAlignmentFormats="0" applyWidthHeightFormats="1" dataCaption="Values" updatedVersion="8" minRefreshableVersion="3" useAutoFormatting="1" rowGrandTotals="0" colGrandTotals="0" itemPrintTitles="1" createdVersion="7" indent="0" compact="0" compactData="0" multipleFieldFilters="0">
  <location ref="A3:K31" firstHeaderRow="0" firstDataRow="1" firstDataCol="3" rowPageCount="1" colPageCount="1"/>
  <pivotFields count="13">
    <pivotField axis="axisPage" compact="0" outline="0" showAll="0" defaultSubtotal="0">
      <items count="28">
        <item x="10"/>
        <item x="6"/>
        <item x="25"/>
        <item x="13"/>
        <item x="12"/>
        <item x="14"/>
        <item x="5"/>
        <item x="7"/>
        <item x="8"/>
        <item x="19"/>
        <item x="20"/>
        <item x="11"/>
        <item x="9"/>
        <item x="2"/>
        <item x="3"/>
        <item x="4"/>
        <item x="15"/>
        <item x="16"/>
        <item x="17"/>
        <item x="18"/>
        <item x="21"/>
        <item x="0"/>
        <item x="1"/>
        <item x="23"/>
        <item x="22"/>
        <item x="24"/>
        <item x="26"/>
        <item m="1" x="27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sortType="descending" defaultSubtotal="0">
      <items count="241">
        <item x="124"/>
        <item x="157"/>
        <item x="202"/>
        <item x="12"/>
        <item x="102"/>
        <item x="94"/>
        <item x="120"/>
        <item x="127"/>
        <item x="78"/>
        <item x="112"/>
        <item x="142"/>
        <item x="119"/>
        <item x="110"/>
        <item x="115"/>
        <item x="111"/>
        <item x="82"/>
        <item x="7"/>
        <item x="93"/>
        <item x="106"/>
        <item x="89"/>
        <item x="188"/>
        <item x="121"/>
        <item x="122"/>
        <item x="77"/>
        <item x="0"/>
        <item x="133"/>
        <item x="90"/>
        <item x="25"/>
        <item x="132"/>
        <item x="99"/>
        <item x="6"/>
        <item x="43"/>
        <item x="44"/>
        <item x="52"/>
        <item x="49"/>
        <item x="126"/>
        <item x="64"/>
        <item x="84"/>
        <item x="38"/>
        <item x="9"/>
        <item x="71"/>
        <item x="48"/>
        <item x="91"/>
        <item x="76"/>
        <item x="83"/>
        <item x="166"/>
        <item x="5"/>
        <item x="114"/>
        <item x="153"/>
        <item x="18"/>
        <item x="161"/>
        <item x="62"/>
        <item x="227"/>
        <item x="215"/>
        <item x="117"/>
        <item x="170"/>
        <item x="175"/>
        <item x="92"/>
        <item x="22"/>
        <item x="128"/>
        <item x="1"/>
        <item x="144"/>
        <item x="8"/>
        <item x="197"/>
        <item x="141"/>
        <item x="23"/>
        <item x="17"/>
        <item x="37"/>
        <item x="88"/>
        <item x="209"/>
        <item x="97"/>
        <item x="36"/>
        <item x="210"/>
        <item x="134"/>
        <item x="143"/>
        <item x="196"/>
        <item x="211"/>
        <item x="41"/>
        <item x="24"/>
        <item x="42"/>
        <item x="70"/>
        <item x="182"/>
        <item x="33"/>
        <item x="98"/>
        <item x="140"/>
        <item x="216"/>
        <item x="230"/>
        <item x="19"/>
        <item x="228"/>
        <item x="186"/>
        <item x="172"/>
        <item x="156"/>
        <item x="212"/>
        <item x="204"/>
        <item x="200"/>
        <item x="146"/>
        <item x="164"/>
        <item x="61"/>
        <item x="116"/>
        <item x="163"/>
        <item x="192"/>
        <item x="108"/>
        <item x="176"/>
        <item x="177"/>
        <item x="107"/>
        <item x="109"/>
        <item x="21"/>
        <item x="27"/>
        <item x="123"/>
        <item x="137"/>
        <item x="139"/>
        <item x="135"/>
        <item x="20"/>
        <item x="150"/>
        <item x="165"/>
        <item x="162"/>
        <item x="159"/>
        <item x="138"/>
        <item x="136"/>
        <item x="151"/>
        <item x="46"/>
        <item x="101"/>
        <item x="103"/>
        <item x="100"/>
        <item x="53"/>
        <item x="63"/>
        <item x="81"/>
        <item x="30"/>
        <item x="29"/>
        <item x="193"/>
        <item x="195"/>
        <item x="207"/>
        <item x="40"/>
        <item x="47"/>
        <item x="199"/>
        <item x="206"/>
        <item x="201"/>
        <item x="203"/>
        <item x="205"/>
        <item x="26"/>
        <item x="45"/>
        <item x="39"/>
        <item x="31"/>
        <item x="225"/>
        <item x="222"/>
        <item x="223"/>
        <item x="220"/>
        <item x="219"/>
        <item x="224"/>
        <item x="221"/>
        <item x="218"/>
        <item x="239"/>
        <item x="13"/>
        <item x="14"/>
        <item x="15"/>
        <item x="3"/>
        <item x="16"/>
        <item x="32"/>
        <item x="34"/>
        <item x="28"/>
        <item x="35"/>
        <item x="54"/>
        <item x="55"/>
        <item x="56"/>
        <item x="57"/>
        <item x="58"/>
        <item x="59"/>
        <item x="60"/>
        <item x="66"/>
        <item x="69"/>
        <item x="65"/>
        <item x="75"/>
        <item x="73"/>
        <item x="79"/>
        <item x="80"/>
        <item x="85"/>
        <item x="86"/>
        <item x="87"/>
        <item x="95"/>
        <item x="96"/>
        <item x="113"/>
        <item x="118"/>
        <item x="129"/>
        <item x="130"/>
        <item x="131"/>
        <item x="149"/>
        <item x="154"/>
        <item x="152"/>
        <item x="158"/>
        <item x="160"/>
        <item x="168"/>
        <item x="171"/>
        <item x="173"/>
        <item x="167"/>
        <item x="178"/>
        <item x="181"/>
        <item x="184"/>
        <item x="185"/>
        <item x="187"/>
        <item x="11"/>
        <item x="190"/>
        <item x="191"/>
        <item x="194"/>
        <item x="217"/>
        <item x="214"/>
        <item x="226"/>
        <item x="236"/>
        <item x="237"/>
        <item x="238"/>
        <item x="231"/>
        <item x="240"/>
        <item x="2"/>
        <item x="4"/>
        <item x="10"/>
        <item x="50"/>
        <item x="51"/>
        <item x="67"/>
        <item x="68"/>
        <item x="72"/>
        <item x="74"/>
        <item x="104"/>
        <item x="105"/>
        <item x="125"/>
        <item x="145"/>
        <item x="147"/>
        <item x="148"/>
        <item x="155"/>
        <item x="169"/>
        <item x="174"/>
        <item x="179"/>
        <item x="180"/>
        <item x="183"/>
        <item x="189"/>
        <item x="198"/>
        <item x="208"/>
        <item x="213"/>
        <item x="229"/>
        <item x="232"/>
        <item x="233"/>
        <item x="234"/>
        <item x="235"/>
      </items>
      <autoSortScope>
        <pivotArea dataOnly="0" outline="0" fieldPosition="0">
          <references count="1">
            <reference field="4294967294" count="1" selected="0">
              <x v="7"/>
            </reference>
          </references>
        </pivotArea>
      </autoSortScope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69">
        <item x="70"/>
        <item x="43"/>
        <item x="73"/>
        <item x="88"/>
        <item x="101"/>
        <item x="15"/>
        <item x="6"/>
        <item x="59"/>
        <item x="48"/>
        <item x="24"/>
        <item x="71"/>
        <item x="66"/>
        <item x="144"/>
        <item x="155"/>
        <item x="39"/>
        <item x="148"/>
        <item x="12"/>
        <item x="69"/>
        <item x="17"/>
        <item x="91"/>
        <item x="20"/>
        <item x="19"/>
        <item x="7"/>
        <item x="85"/>
        <item x="0"/>
        <item x="13"/>
        <item x="57"/>
        <item x="153"/>
        <item x="9"/>
        <item x="67"/>
        <item x="97"/>
        <item x="78"/>
        <item x="128"/>
        <item x="89"/>
        <item x="95"/>
        <item x="44"/>
        <item x="55"/>
        <item x="74"/>
        <item x="100"/>
        <item x="18"/>
        <item x="122"/>
        <item x="62"/>
        <item x="119"/>
        <item x="3"/>
        <item x="110"/>
        <item x="104"/>
        <item x="98"/>
        <item x="38"/>
        <item x="5"/>
        <item x="35"/>
        <item x="80"/>
        <item x="1"/>
        <item x="29"/>
        <item x="47"/>
        <item x="92"/>
        <item x="94"/>
        <item x="22"/>
        <item x="151"/>
        <item x="26"/>
        <item x="8"/>
        <item x="156"/>
        <item x="109"/>
        <item x="21"/>
        <item x="34"/>
        <item x="11"/>
        <item x="75"/>
        <item x="83"/>
        <item x="33"/>
        <item x="105"/>
        <item x="84"/>
        <item x="4"/>
        <item x="76"/>
        <item x="96"/>
        <item x="86"/>
        <item x="123"/>
        <item x="79"/>
        <item x="159"/>
        <item x="161"/>
        <item x="23"/>
        <item x="65"/>
        <item x="139"/>
        <item x="31"/>
        <item x="134"/>
        <item x="133"/>
        <item x="36"/>
        <item x="42"/>
        <item x="90"/>
        <item x="112"/>
        <item x="58"/>
        <item x="56"/>
        <item x="124"/>
        <item x="147"/>
        <item x="130"/>
        <item x="108"/>
        <item x="106"/>
        <item x="114"/>
        <item x="125"/>
        <item x="121"/>
        <item x="118"/>
        <item x="107"/>
        <item x="115"/>
        <item x="41"/>
        <item x="72"/>
        <item x="28"/>
        <item x="150"/>
        <item x="37"/>
        <item x="154"/>
        <item x="25"/>
        <item x="40"/>
        <item x="157"/>
        <item x="158"/>
        <item x="14"/>
        <item x="16"/>
        <item x="30"/>
        <item x="27"/>
        <item x="32"/>
        <item x="49"/>
        <item x="50"/>
        <item x="51"/>
        <item x="52"/>
        <item x="53"/>
        <item x="54"/>
        <item x="61"/>
        <item x="64"/>
        <item x="60"/>
        <item x="45"/>
        <item x="77"/>
        <item x="81"/>
        <item x="82"/>
        <item x="93"/>
        <item x="102"/>
        <item x="103"/>
        <item x="113"/>
        <item x="116"/>
        <item x="120"/>
        <item x="126"/>
        <item x="129"/>
        <item x="131"/>
        <item x="132"/>
        <item x="135"/>
        <item x="138"/>
        <item x="141"/>
        <item x="142"/>
        <item x="143"/>
        <item x="146"/>
        <item x="149"/>
        <item x="111"/>
        <item x="166"/>
        <item x="167"/>
        <item x="168"/>
        <item x="162"/>
        <item x="2"/>
        <item x="10"/>
        <item x="46"/>
        <item x="63"/>
        <item x="68"/>
        <item x="87"/>
        <item x="99"/>
        <item x="117"/>
        <item x="127"/>
        <item x="136"/>
        <item x="137"/>
        <item x="140"/>
        <item x="145"/>
        <item x="152"/>
        <item x="160"/>
        <item x="163"/>
        <item x="164"/>
        <item x="165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85">
        <item x="96"/>
        <item x="9"/>
        <item x="6"/>
        <item x="75"/>
        <item x="103"/>
        <item x="54"/>
        <item x="71"/>
        <item x="2"/>
        <item x="99"/>
        <item x="45"/>
        <item x="70"/>
        <item x="172"/>
        <item x="12"/>
        <item x="14"/>
        <item x="82"/>
        <item x="65"/>
        <item x="100"/>
        <item x="81"/>
        <item x="59"/>
        <item x="66"/>
        <item x="40"/>
        <item x="88"/>
        <item x="50"/>
        <item x="80"/>
        <item x="160"/>
        <item x="74"/>
        <item x="61"/>
        <item x="144"/>
        <item x="94"/>
        <item x="24"/>
        <item x="46"/>
        <item x="101"/>
        <item x="76"/>
        <item x="107"/>
        <item x="104"/>
        <item x="18"/>
        <item x="131"/>
        <item x="128"/>
        <item x="89"/>
        <item x="105"/>
        <item x="108"/>
        <item x="111"/>
        <item x="106"/>
        <item x="112"/>
        <item x="41"/>
        <item x="5"/>
        <item x="37"/>
        <item x="83"/>
        <item x="85"/>
        <item x="35"/>
        <item x="26"/>
        <item x="49"/>
        <item x="97"/>
        <item x="95"/>
        <item x="177"/>
        <item x="42"/>
        <item x="156"/>
        <item x="158"/>
        <item x="7"/>
        <item x="163"/>
        <item x="8"/>
        <item x="119"/>
        <item x="0"/>
        <item x="1"/>
        <item x="161"/>
        <item x="22"/>
        <item x="17"/>
        <item x="36"/>
        <item x="79"/>
        <item x="62"/>
        <item x="168"/>
        <item x="84"/>
        <item x="169"/>
        <item x="113"/>
        <item x="120"/>
        <item x="93"/>
        <item x="117"/>
        <item x="39"/>
        <item x="173"/>
        <item x="178"/>
        <item x="130"/>
        <item x="23"/>
        <item x="149"/>
        <item x="32"/>
        <item x="165"/>
        <item x="86"/>
        <item x="19"/>
        <item x="152"/>
        <item x="122"/>
        <item x="139"/>
        <item x="58"/>
        <item x="138"/>
        <item x="92"/>
        <item x="30"/>
        <item x="21"/>
        <item x="102"/>
        <item x="118"/>
        <item x="114"/>
        <item x="20"/>
        <item x="125"/>
        <item x="140"/>
        <item x="137"/>
        <item x="135"/>
        <item x="133"/>
        <item x="136"/>
        <item x="116"/>
        <item x="115"/>
        <item x="126"/>
        <item x="43"/>
        <item x="87"/>
        <item x="60"/>
        <item x="73"/>
        <item x="29"/>
        <item x="28"/>
        <item x="153"/>
        <item x="157"/>
        <item x="44"/>
        <item x="166"/>
        <item x="162"/>
        <item x="164"/>
        <item x="170"/>
        <item x="25"/>
        <item x="38"/>
        <item x="176"/>
        <item x="175"/>
        <item x="13"/>
        <item x="15"/>
        <item x="3"/>
        <item x="16"/>
        <item x="31"/>
        <item x="33"/>
        <item x="27"/>
        <item x="34"/>
        <item x="51"/>
        <item x="52"/>
        <item x="53"/>
        <item x="55"/>
        <item x="56"/>
        <item x="57"/>
        <item x="68"/>
        <item x="72"/>
        <item x="77"/>
        <item x="78"/>
        <item x="98"/>
        <item x="109"/>
        <item x="110"/>
        <item x="123"/>
        <item x="124"/>
        <item x="129"/>
        <item x="127"/>
        <item x="132"/>
        <item x="134"/>
        <item x="142"/>
        <item x="145"/>
        <item x="146"/>
        <item x="147"/>
        <item x="141"/>
        <item x="151"/>
        <item x="11"/>
        <item x="155"/>
        <item x="174"/>
        <item x="48"/>
        <item x="183"/>
        <item x="180"/>
        <item x="184"/>
        <item x="4"/>
        <item x="10"/>
        <item x="47"/>
        <item x="63"/>
        <item x="64"/>
        <item x="67"/>
        <item x="69"/>
        <item x="90"/>
        <item x="91"/>
        <item x="121"/>
        <item x="143"/>
        <item x="148"/>
        <item x="150"/>
        <item x="154"/>
        <item x="159"/>
        <item x="167"/>
        <item x="171"/>
        <item x="179"/>
        <item x="181"/>
        <item x="18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3">
    <field x="1"/>
    <field x="3"/>
    <field x="4"/>
  </rowFields>
  <rowItems count="28">
    <i>
      <x v="7"/>
      <x v="4"/>
      <x v="16"/>
    </i>
    <i>
      <x v="21"/>
      <x v="10"/>
      <x v="34"/>
    </i>
    <i>
      <x v="73"/>
      <x v="68"/>
      <x v="73"/>
    </i>
    <i>
      <x v="22"/>
      <x v="29"/>
      <x v="34"/>
    </i>
    <i>
      <x v="61"/>
      <x v="44"/>
      <x v="38"/>
    </i>
    <i>
      <x v="11"/>
      <x v="72"/>
      <x v="4"/>
    </i>
    <i>
      <x v="108"/>
      <x v="39"/>
      <x v="39"/>
    </i>
    <i>
      <x v="35"/>
      <x v="38"/>
      <x v="33"/>
    </i>
    <i>
      <x v="74"/>
      <x v="11"/>
      <x v="74"/>
    </i>
    <i>
      <x v="59"/>
      <x v="14"/>
      <x v="40"/>
    </i>
    <i>
      <x v="25"/>
      <x v="11"/>
      <x v="43"/>
    </i>
    <i>
      <x v="10"/>
      <x v="61"/>
      <x v="61"/>
    </i>
    <i>
      <x/>
      <x v="46"/>
      <x v="42"/>
    </i>
    <i>
      <x v="28"/>
      <x v="45"/>
      <x v="41"/>
    </i>
    <i>
      <x v="84"/>
      <x v="71"/>
      <x v="76"/>
    </i>
    <i>
      <x v="6"/>
      <x v="30"/>
      <x v="23"/>
    </i>
    <i>
      <x v="3"/>
      <x v="16"/>
      <x v="12"/>
    </i>
    <i>
      <x v="222"/>
      <x v="157"/>
      <x v="129"/>
    </i>
    <i>
      <x v="64"/>
      <x v="50"/>
      <x v="96"/>
    </i>
    <i>
      <x v="182"/>
      <x v="130"/>
      <x v="34"/>
    </i>
    <i>
      <x v="110"/>
      <x v="93"/>
      <x v="66"/>
    </i>
    <i>
      <x v="183"/>
      <x v="70"/>
      <x v="144"/>
    </i>
    <i>
      <x v="117"/>
      <x v="99"/>
      <x v="105"/>
    </i>
    <i>
      <x v="109"/>
      <x v="34"/>
      <x v="95"/>
    </i>
    <i>
      <x v="111"/>
      <x v="94"/>
      <x v="97"/>
    </i>
    <i>
      <x v="184"/>
      <x v="131"/>
      <x v="145"/>
    </i>
    <i>
      <x v="118"/>
      <x v="37"/>
      <x v="106"/>
    </i>
    <i>
      <x v="155"/>
      <x v="43"/>
      <x v="127"/>
    </i>
  </rowItems>
  <colFields count="1">
    <field x="-2"/>
  </colFields>
  <colItems count="8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</colItems>
  <pageFields count="1">
    <pageField fld="0" item="12" hier="-1"/>
  </pageFields>
  <dataFields count="8">
    <dataField name=".Gratz (4/15/23)" fld="5" baseField="0" baseItem="0"/>
    <dataField name=".Happy Ramblers (4/22/23)" fld="6" baseField="0" baseItem="0"/>
    <dataField name=".BAPS (5/6/23)" fld="7" baseField="0" baseItem="0"/>
    <dataField name=".Piston Poppers (05/14/23)" fld="8" baseField="0" baseItem="0"/>
    <dataField name=".Airport (5/27/23)" fld="9" baseField="0" baseItem="0"/>
    <dataField name=".Bloomsburg (6/10/23)" fld="10" baseField="0" baseItem="0"/>
    <dataField name=".Piston Poppers (6/18/23)" fld="11" baseField="0" baseItem="0"/>
    <dataField name=".Total" fld="12" baseField="0" baseItem="0"/>
  </dataFields>
  <formats count="6">
    <format dxfId="204">
      <pivotArea dataOnly="0" labelOnly="1" outline="0" axis="axisValues" fieldPosition="0"/>
    </format>
    <format dxfId="205">
      <pivotArea dataOnly="0" labelOnly="1" outline="0" axis="axisValues" fieldPosition="0"/>
    </format>
    <format dxfId="206">
      <pivotArea outline="0" collapsedLevelsAreSubtotals="1" fieldPosition="0"/>
    </format>
    <format dxfId="207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208">
      <pivotArea dataOnly="0" labelOnly="1" outline="0" fieldPosition="0">
        <references count="1">
          <reference field="4294967294" count="2">
            <x v="3"/>
            <x v="4"/>
          </reference>
        </references>
      </pivotArea>
    </format>
    <format dxfId="209">
      <pivotArea dataOnly="0" labelOnly="1" outline="0" fieldPosition="0">
        <references count="1">
          <reference field="4294967294" count="2">
            <x v="5"/>
            <x v="6"/>
          </reference>
        </references>
      </pivotArea>
    </format>
  </formats>
  <pivotTableStyleInfo name="PivotStyleLight16" showRowHeaders="1" showColHeaders="1" showRowStripes="1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1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46B1ED1-C88E-4A4D-900F-58C589990A1C}" name="PivotTable17" cacheId="17" applyNumberFormats="0" applyBorderFormats="0" applyFontFormats="0" applyPatternFormats="0" applyAlignmentFormats="0" applyWidthHeightFormats="1" dataCaption="Values" updatedVersion="8" minRefreshableVersion="3" useAutoFormatting="1" rowGrandTotals="0" colGrandTotals="0" itemPrintTitles="1" createdVersion="7" indent="0" compact="0" compactData="0" multipleFieldFilters="0">
  <location ref="A3:K19" firstHeaderRow="0" firstDataRow="1" firstDataCol="3" rowPageCount="1" colPageCount="1"/>
  <pivotFields count="13">
    <pivotField axis="axisPage" compact="0" outline="0" showAll="0" defaultSubtotal="0">
      <items count="28">
        <item x="10"/>
        <item x="6"/>
        <item x="25"/>
        <item x="13"/>
        <item x="12"/>
        <item x="14"/>
        <item x="5"/>
        <item x="7"/>
        <item x="8"/>
        <item x="19"/>
        <item x="20"/>
        <item x="11"/>
        <item x="9"/>
        <item x="2"/>
        <item x="3"/>
        <item x="4"/>
        <item x="15"/>
        <item x="16"/>
        <item x="17"/>
        <item x="18"/>
        <item x="21"/>
        <item x="0"/>
        <item x="1"/>
        <item x="23"/>
        <item x="22"/>
        <item x="24"/>
        <item x="26"/>
        <item m="1" x="27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sortType="descending" defaultSubtotal="0">
      <items count="241">
        <item x="124"/>
        <item x="157"/>
        <item x="202"/>
        <item x="12"/>
        <item x="102"/>
        <item x="94"/>
        <item x="120"/>
        <item x="127"/>
        <item x="78"/>
        <item x="112"/>
        <item x="142"/>
        <item x="119"/>
        <item x="110"/>
        <item x="115"/>
        <item x="111"/>
        <item x="82"/>
        <item x="7"/>
        <item x="93"/>
        <item x="106"/>
        <item x="89"/>
        <item x="188"/>
        <item x="121"/>
        <item x="122"/>
        <item x="77"/>
        <item x="0"/>
        <item x="133"/>
        <item x="90"/>
        <item x="25"/>
        <item x="132"/>
        <item x="99"/>
        <item x="6"/>
        <item x="43"/>
        <item x="44"/>
        <item x="52"/>
        <item x="49"/>
        <item x="126"/>
        <item x="64"/>
        <item x="84"/>
        <item x="38"/>
        <item x="9"/>
        <item x="71"/>
        <item x="48"/>
        <item x="91"/>
        <item x="76"/>
        <item x="83"/>
        <item x="166"/>
        <item x="5"/>
        <item x="114"/>
        <item x="153"/>
        <item x="18"/>
        <item x="161"/>
        <item x="62"/>
        <item x="227"/>
        <item x="215"/>
        <item x="117"/>
        <item x="170"/>
        <item x="175"/>
        <item x="92"/>
        <item x="22"/>
        <item x="128"/>
        <item x="1"/>
        <item x="144"/>
        <item x="8"/>
        <item x="197"/>
        <item x="141"/>
        <item x="23"/>
        <item x="17"/>
        <item x="37"/>
        <item x="88"/>
        <item x="209"/>
        <item x="97"/>
        <item x="36"/>
        <item x="210"/>
        <item x="134"/>
        <item x="143"/>
        <item x="196"/>
        <item x="211"/>
        <item x="41"/>
        <item x="24"/>
        <item x="42"/>
        <item x="70"/>
        <item x="182"/>
        <item x="33"/>
        <item x="98"/>
        <item x="140"/>
        <item x="216"/>
        <item x="230"/>
        <item x="19"/>
        <item x="228"/>
        <item x="186"/>
        <item x="172"/>
        <item x="156"/>
        <item x="212"/>
        <item x="204"/>
        <item x="200"/>
        <item x="146"/>
        <item x="164"/>
        <item x="61"/>
        <item x="116"/>
        <item x="163"/>
        <item x="192"/>
        <item x="108"/>
        <item x="176"/>
        <item x="177"/>
        <item x="107"/>
        <item x="109"/>
        <item x="21"/>
        <item x="27"/>
        <item x="123"/>
        <item x="137"/>
        <item x="139"/>
        <item x="135"/>
        <item x="20"/>
        <item x="150"/>
        <item x="165"/>
        <item x="162"/>
        <item x="159"/>
        <item x="138"/>
        <item x="136"/>
        <item x="151"/>
        <item x="46"/>
        <item x="101"/>
        <item x="103"/>
        <item x="100"/>
        <item x="53"/>
        <item x="63"/>
        <item x="81"/>
        <item x="30"/>
        <item x="29"/>
        <item x="193"/>
        <item x="195"/>
        <item x="207"/>
        <item x="40"/>
        <item x="47"/>
        <item x="199"/>
        <item x="206"/>
        <item x="201"/>
        <item x="203"/>
        <item x="205"/>
        <item x="26"/>
        <item x="45"/>
        <item x="39"/>
        <item x="31"/>
        <item x="225"/>
        <item x="222"/>
        <item x="223"/>
        <item x="220"/>
        <item x="219"/>
        <item x="224"/>
        <item x="221"/>
        <item x="218"/>
        <item x="239"/>
        <item x="13"/>
        <item x="14"/>
        <item x="15"/>
        <item x="3"/>
        <item x="16"/>
        <item x="32"/>
        <item x="34"/>
        <item x="28"/>
        <item x="35"/>
        <item x="54"/>
        <item x="55"/>
        <item x="56"/>
        <item x="57"/>
        <item x="58"/>
        <item x="59"/>
        <item x="60"/>
        <item x="66"/>
        <item x="69"/>
        <item x="65"/>
        <item x="75"/>
        <item x="73"/>
        <item x="79"/>
        <item x="80"/>
        <item x="85"/>
        <item x="86"/>
        <item x="87"/>
        <item x="95"/>
        <item x="96"/>
        <item x="113"/>
        <item x="118"/>
        <item x="129"/>
        <item x="130"/>
        <item x="131"/>
        <item x="149"/>
        <item x="154"/>
        <item x="152"/>
        <item x="158"/>
        <item x="160"/>
        <item x="168"/>
        <item x="171"/>
        <item x="173"/>
        <item x="167"/>
        <item x="178"/>
        <item x="181"/>
        <item x="184"/>
        <item x="185"/>
        <item x="187"/>
        <item x="11"/>
        <item x="190"/>
        <item x="191"/>
        <item x="194"/>
        <item x="217"/>
        <item x="214"/>
        <item x="226"/>
        <item x="236"/>
        <item x="237"/>
        <item x="238"/>
        <item x="231"/>
        <item x="240"/>
        <item x="2"/>
        <item x="4"/>
        <item x="10"/>
        <item x="50"/>
        <item x="51"/>
        <item x="67"/>
        <item x="68"/>
        <item x="72"/>
        <item x="74"/>
        <item x="104"/>
        <item x="105"/>
        <item x="125"/>
        <item x="145"/>
        <item x="147"/>
        <item x="148"/>
        <item x="155"/>
        <item x="169"/>
        <item x="174"/>
        <item x="179"/>
        <item x="180"/>
        <item x="183"/>
        <item x="189"/>
        <item x="198"/>
        <item x="208"/>
        <item x="213"/>
        <item x="229"/>
        <item x="232"/>
        <item x="233"/>
        <item x="234"/>
        <item x="235"/>
      </items>
      <autoSortScope>
        <pivotArea dataOnly="0" outline="0" fieldPosition="0">
          <references count="1">
            <reference field="4294967294" count="1" selected="0">
              <x v="7"/>
            </reference>
          </references>
        </pivotArea>
      </autoSortScope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69">
        <item x="70"/>
        <item x="43"/>
        <item x="73"/>
        <item x="88"/>
        <item x="101"/>
        <item x="15"/>
        <item x="6"/>
        <item x="59"/>
        <item x="48"/>
        <item x="24"/>
        <item x="71"/>
        <item x="66"/>
        <item x="144"/>
        <item x="155"/>
        <item x="39"/>
        <item x="148"/>
        <item x="12"/>
        <item x="69"/>
        <item x="17"/>
        <item x="91"/>
        <item x="20"/>
        <item x="19"/>
        <item x="7"/>
        <item x="85"/>
        <item x="0"/>
        <item x="13"/>
        <item x="57"/>
        <item x="153"/>
        <item x="9"/>
        <item x="67"/>
        <item x="97"/>
        <item x="78"/>
        <item x="128"/>
        <item x="89"/>
        <item x="95"/>
        <item x="44"/>
        <item x="55"/>
        <item x="74"/>
        <item x="100"/>
        <item x="18"/>
        <item x="122"/>
        <item x="62"/>
        <item x="119"/>
        <item x="3"/>
        <item x="110"/>
        <item x="104"/>
        <item x="98"/>
        <item x="38"/>
        <item x="5"/>
        <item x="35"/>
        <item x="80"/>
        <item x="1"/>
        <item x="29"/>
        <item x="47"/>
        <item x="92"/>
        <item x="94"/>
        <item x="22"/>
        <item x="151"/>
        <item x="26"/>
        <item x="8"/>
        <item x="156"/>
        <item x="109"/>
        <item x="21"/>
        <item x="34"/>
        <item x="11"/>
        <item x="75"/>
        <item x="83"/>
        <item x="33"/>
        <item x="105"/>
        <item x="84"/>
        <item x="4"/>
        <item x="76"/>
        <item x="96"/>
        <item x="86"/>
        <item x="123"/>
        <item x="79"/>
        <item x="159"/>
        <item x="161"/>
        <item x="23"/>
        <item x="65"/>
        <item x="139"/>
        <item x="31"/>
        <item x="134"/>
        <item x="133"/>
        <item x="36"/>
        <item x="42"/>
        <item x="90"/>
        <item x="112"/>
        <item x="58"/>
        <item x="56"/>
        <item x="124"/>
        <item x="147"/>
        <item x="130"/>
        <item x="108"/>
        <item x="106"/>
        <item x="114"/>
        <item x="125"/>
        <item x="121"/>
        <item x="118"/>
        <item x="107"/>
        <item x="115"/>
        <item x="41"/>
        <item x="72"/>
        <item x="28"/>
        <item x="150"/>
        <item x="37"/>
        <item x="154"/>
        <item x="25"/>
        <item x="40"/>
        <item x="157"/>
        <item x="158"/>
        <item x="14"/>
        <item x="16"/>
        <item x="30"/>
        <item x="27"/>
        <item x="32"/>
        <item x="49"/>
        <item x="50"/>
        <item x="51"/>
        <item x="52"/>
        <item x="53"/>
        <item x="54"/>
        <item x="61"/>
        <item x="64"/>
        <item x="60"/>
        <item x="45"/>
        <item x="77"/>
        <item x="81"/>
        <item x="82"/>
        <item x="93"/>
        <item x="102"/>
        <item x="103"/>
        <item x="113"/>
        <item x="116"/>
        <item x="120"/>
        <item x="126"/>
        <item x="129"/>
        <item x="131"/>
        <item x="132"/>
        <item x="135"/>
        <item x="138"/>
        <item x="141"/>
        <item x="142"/>
        <item x="143"/>
        <item x="146"/>
        <item x="149"/>
        <item x="111"/>
        <item x="166"/>
        <item x="167"/>
        <item x="168"/>
        <item x="162"/>
        <item x="2"/>
        <item x="10"/>
        <item x="46"/>
        <item x="63"/>
        <item x="68"/>
        <item x="87"/>
        <item x="99"/>
        <item x="117"/>
        <item x="127"/>
        <item x="136"/>
        <item x="137"/>
        <item x="140"/>
        <item x="145"/>
        <item x="152"/>
        <item x="160"/>
        <item x="163"/>
        <item x="164"/>
        <item x="165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85">
        <item x="96"/>
        <item x="9"/>
        <item x="6"/>
        <item x="75"/>
        <item x="103"/>
        <item x="54"/>
        <item x="71"/>
        <item x="2"/>
        <item x="99"/>
        <item x="45"/>
        <item x="70"/>
        <item x="172"/>
        <item x="12"/>
        <item x="14"/>
        <item x="82"/>
        <item x="65"/>
        <item x="100"/>
        <item x="81"/>
        <item x="59"/>
        <item x="66"/>
        <item x="40"/>
        <item x="88"/>
        <item x="50"/>
        <item x="80"/>
        <item x="160"/>
        <item x="74"/>
        <item x="61"/>
        <item x="144"/>
        <item x="94"/>
        <item x="24"/>
        <item x="46"/>
        <item x="101"/>
        <item x="76"/>
        <item x="107"/>
        <item x="104"/>
        <item x="18"/>
        <item x="131"/>
        <item x="128"/>
        <item x="89"/>
        <item x="105"/>
        <item x="108"/>
        <item x="111"/>
        <item x="106"/>
        <item x="112"/>
        <item x="41"/>
        <item x="5"/>
        <item x="37"/>
        <item x="83"/>
        <item x="85"/>
        <item x="35"/>
        <item x="26"/>
        <item x="49"/>
        <item x="97"/>
        <item x="95"/>
        <item x="177"/>
        <item x="42"/>
        <item x="156"/>
        <item x="158"/>
        <item x="7"/>
        <item x="163"/>
        <item x="8"/>
        <item x="119"/>
        <item x="0"/>
        <item x="1"/>
        <item x="161"/>
        <item x="22"/>
        <item x="17"/>
        <item x="36"/>
        <item x="79"/>
        <item x="62"/>
        <item x="168"/>
        <item x="84"/>
        <item x="169"/>
        <item x="113"/>
        <item x="120"/>
        <item x="93"/>
        <item x="117"/>
        <item x="39"/>
        <item x="173"/>
        <item x="178"/>
        <item x="130"/>
        <item x="23"/>
        <item x="149"/>
        <item x="32"/>
        <item x="165"/>
        <item x="86"/>
        <item x="19"/>
        <item x="152"/>
        <item x="122"/>
        <item x="139"/>
        <item x="58"/>
        <item x="138"/>
        <item x="92"/>
        <item x="30"/>
        <item x="21"/>
        <item x="102"/>
        <item x="118"/>
        <item x="114"/>
        <item x="20"/>
        <item x="125"/>
        <item x="140"/>
        <item x="137"/>
        <item x="135"/>
        <item x="133"/>
        <item x="136"/>
        <item x="116"/>
        <item x="115"/>
        <item x="126"/>
        <item x="43"/>
        <item x="87"/>
        <item x="60"/>
        <item x="73"/>
        <item x="29"/>
        <item x="28"/>
        <item x="153"/>
        <item x="157"/>
        <item x="44"/>
        <item x="166"/>
        <item x="162"/>
        <item x="164"/>
        <item x="170"/>
        <item x="25"/>
        <item x="38"/>
        <item x="176"/>
        <item x="175"/>
        <item x="13"/>
        <item x="15"/>
        <item x="3"/>
        <item x="16"/>
        <item x="31"/>
        <item x="33"/>
        <item x="27"/>
        <item x="34"/>
        <item x="51"/>
        <item x="52"/>
        <item x="53"/>
        <item x="55"/>
        <item x="56"/>
        <item x="57"/>
        <item x="68"/>
        <item x="72"/>
        <item x="77"/>
        <item x="78"/>
        <item x="98"/>
        <item x="109"/>
        <item x="110"/>
        <item x="123"/>
        <item x="124"/>
        <item x="129"/>
        <item x="127"/>
        <item x="132"/>
        <item x="134"/>
        <item x="142"/>
        <item x="145"/>
        <item x="146"/>
        <item x="147"/>
        <item x="141"/>
        <item x="151"/>
        <item x="11"/>
        <item x="155"/>
        <item x="174"/>
        <item x="48"/>
        <item x="183"/>
        <item x="180"/>
        <item x="184"/>
        <item x="4"/>
        <item x="10"/>
        <item x="47"/>
        <item x="63"/>
        <item x="64"/>
        <item x="67"/>
        <item x="69"/>
        <item x="90"/>
        <item x="91"/>
        <item x="121"/>
        <item x="143"/>
        <item x="148"/>
        <item x="150"/>
        <item x="154"/>
        <item x="159"/>
        <item x="167"/>
        <item x="171"/>
        <item x="179"/>
        <item x="181"/>
        <item x="18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3">
    <field x="1"/>
    <field x="3"/>
    <field x="4"/>
  </rowFields>
  <rowItems count="16">
    <i>
      <x v="44"/>
      <x v="2"/>
      <x v="3"/>
    </i>
    <i>
      <x v="40"/>
      <x v="11"/>
      <x v="19"/>
    </i>
    <i>
      <x v="171"/>
      <x v="20"/>
      <x v="2"/>
    </i>
    <i>
      <x v="37"/>
      <x v="37"/>
      <x v="32"/>
    </i>
    <i>
      <x v="172"/>
      <x v="47"/>
      <x v="139"/>
    </i>
    <i>
      <x v="78"/>
      <x v="78"/>
      <x v="81"/>
    </i>
    <i>
      <x v="175"/>
      <x v="65"/>
      <x v="141"/>
    </i>
    <i>
      <x v="42"/>
      <x v="5"/>
      <x v="17"/>
    </i>
    <i>
      <x v="173"/>
      <x v="5"/>
      <x v="139"/>
    </i>
    <i>
      <x v="216"/>
      <x v="41"/>
      <x v="168"/>
    </i>
    <i>
      <x v="177"/>
      <x v="126"/>
      <x v="135"/>
    </i>
    <i>
      <x v="26"/>
      <x v="75"/>
      <x v="23"/>
    </i>
    <i>
      <x v="19"/>
      <x v="31"/>
      <x v="5"/>
    </i>
    <i>
      <x v="68"/>
      <x v="64"/>
      <x v="68"/>
    </i>
    <i>
      <x v="219"/>
      <x v="155"/>
      <x v="171"/>
    </i>
    <i>
      <x v="176"/>
      <x v="71"/>
      <x v="142"/>
    </i>
  </rowItems>
  <colFields count="1">
    <field x="-2"/>
  </colFields>
  <colItems count="8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</colItems>
  <pageFields count="1">
    <pageField fld="0" item="6" hier="-1"/>
  </pageFields>
  <dataFields count="8">
    <dataField name=".Gratz (4/15/23)" fld="5" baseField="0" baseItem="0"/>
    <dataField name=".Happy Ramblers (4/22/23)" fld="6" baseField="0" baseItem="0"/>
    <dataField name=".BAPS (5/6/23)" fld="7" baseField="0" baseItem="0"/>
    <dataField name=".Piston Poppers (05/14/23)" fld="8" baseField="0" baseItem="0"/>
    <dataField name=".Airport (5/27/23)" fld="9" baseField="0" baseItem="0"/>
    <dataField name=".Bloomsburg (6/10/23)" fld="10" baseField="0" baseItem="0"/>
    <dataField name=".Piston Poppers (6/18/23)" fld="11" baseField="0" baseItem="0"/>
    <dataField name=".Total" fld="12" baseField="0" baseItem="0"/>
  </dataFields>
  <formats count="6">
    <format dxfId="210">
      <pivotArea dataOnly="0" labelOnly="1" outline="0" axis="axisValues" fieldPosition="0"/>
    </format>
    <format dxfId="211">
      <pivotArea dataOnly="0" labelOnly="1" outline="0" axis="axisValues" fieldPosition="0"/>
    </format>
    <format dxfId="212">
      <pivotArea outline="0" collapsedLevelsAreSubtotals="1" fieldPosition="0"/>
    </format>
    <format dxfId="213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214">
      <pivotArea dataOnly="0" labelOnly="1" outline="0" fieldPosition="0">
        <references count="1">
          <reference field="4294967294" count="2">
            <x v="3"/>
            <x v="4"/>
          </reference>
        </references>
      </pivotArea>
    </format>
    <format dxfId="215">
      <pivotArea dataOnly="0" labelOnly="1" outline="0" fieldPosition="0">
        <references count="1">
          <reference field="4294967294" count="2">
            <x v="5"/>
            <x v="6"/>
          </reference>
        </references>
      </pivotArea>
    </format>
  </formats>
  <pivotTableStyleInfo name="PivotStyleLight16" showRowHeaders="1" showColHeaders="1" showRowStripes="1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1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62EC7BDF-21D1-4655-9329-C4F027A5FCB0}" name="PivotTable16" cacheId="17" applyNumberFormats="0" applyBorderFormats="0" applyFontFormats="0" applyPatternFormats="0" applyAlignmentFormats="0" applyWidthHeightFormats="1" dataCaption="Values" updatedVersion="8" minRefreshableVersion="3" useAutoFormatting="1" rowGrandTotals="0" colGrandTotals="0" itemPrintTitles="1" createdVersion="7" indent="0" compact="0" compactData="0" multipleFieldFilters="0">
  <location ref="A3:K26" firstHeaderRow="0" firstDataRow="1" firstDataCol="3" rowPageCount="1" colPageCount="1"/>
  <pivotFields count="13">
    <pivotField axis="axisPage" compact="0" outline="0" showAll="0" defaultSubtotal="0">
      <items count="28">
        <item x="10"/>
        <item x="6"/>
        <item x="25"/>
        <item x="13"/>
        <item x="12"/>
        <item x="14"/>
        <item x="5"/>
        <item x="7"/>
        <item x="8"/>
        <item x="19"/>
        <item x="20"/>
        <item x="11"/>
        <item x="9"/>
        <item x="2"/>
        <item x="3"/>
        <item x="4"/>
        <item x="15"/>
        <item x="16"/>
        <item x="17"/>
        <item x="18"/>
        <item x="21"/>
        <item x="0"/>
        <item x="1"/>
        <item x="23"/>
        <item x="22"/>
        <item x="24"/>
        <item x="26"/>
        <item m="1" x="27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sortType="descending" defaultSubtotal="0">
      <items count="241">
        <item x="124"/>
        <item x="157"/>
        <item x="202"/>
        <item x="12"/>
        <item x="102"/>
        <item x="94"/>
        <item x="120"/>
        <item x="127"/>
        <item x="78"/>
        <item x="112"/>
        <item x="142"/>
        <item x="119"/>
        <item x="110"/>
        <item x="115"/>
        <item x="111"/>
        <item x="82"/>
        <item x="7"/>
        <item x="93"/>
        <item x="106"/>
        <item x="89"/>
        <item x="188"/>
        <item x="121"/>
        <item x="122"/>
        <item x="77"/>
        <item x="0"/>
        <item x="133"/>
        <item x="90"/>
        <item x="25"/>
        <item x="132"/>
        <item x="99"/>
        <item x="6"/>
        <item x="43"/>
        <item x="44"/>
        <item x="52"/>
        <item x="49"/>
        <item x="126"/>
        <item x="64"/>
        <item x="84"/>
        <item x="38"/>
        <item x="9"/>
        <item x="71"/>
        <item x="48"/>
        <item x="91"/>
        <item x="76"/>
        <item x="83"/>
        <item x="166"/>
        <item x="5"/>
        <item x="114"/>
        <item x="153"/>
        <item x="18"/>
        <item x="161"/>
        <item x="62"/>
        <item x="227"/>
        <item x="215"/>
        <item x="117"/>
        <item x="170"/>
        <item x="175"/>
        <item x="92"/>
        <item x="22"/>
        <item x="128"/>
        <item x="1"/>
        <item x="144"/>
        <item x="8"/>
        <item x="197"/>
        <item x="141"/>
        <item x="23"/>
        <item x="17"/>
        <item x="37"/>
        <item x="88"/>
        <item x="209"/>
        <item x="97"/>
        <item x="36"/>
        <item x="210"/>
        <item x="134"/>
        <item x="143"/>
        <item x="196"/>
        <item x="211"/>
        <item x="41"/>
        <item x="24"/>
        <item x="42"/>
        <item x="70"/>
        <item x="182"/>
        <item x="33"/>
        <item x="98"/>
        <item x="140"/>
        <item x="216"/>
        <item x="230"/>
        <item x="19"/>
        <item x="228"/>
        <item x="186"/>
        <item x="172"/>
        <item x="156"/>
        <item x="212"/>
        <item x="204"/>
        <item x="200"/>
        <item x="146"/>
        <item x="164"/>
        <item x="61"/>
        <item x="116"/>
        <item x="163"/>
        <item x="192"/>
        <item x="108"/>
        <item x="176"/>
        <item x="177"/>
        <item x="107"/>
        <item x="109"/>
        <item x="21"/>
        <item x="27"/>
        <item x="123"/>
        <item x="137"/>
        <item x="139"/>
        <item x="135"/>
        <item x="20"/>
        <item x="150"/>
        <item x="165"/>
        <item x="162"/>
        <item x="159"/>
        <item x="138"/>
        <item x="136"/>
        <item x="151"/>
        <item x="46"/>
        <item x="101"/>
        <item x="103"/>
        <item x="100"/>
        <item x="53"/>
        <item x="63"/>
        <item x="81"/>
        <item x="30"/>
        <item x="29"/>
        <item x="193"/>
        <item x="195"/>
        <item x="207"/>
        <item x="40"/>
        <item x="47"/>
        <item x="199"/>
        <item x="206"/>
        <item x="201"/>
        <item x="203"/>
        <item x="205"/>
        <item x="26"/>
        <item x="45"/>
        <item x="39"/>
        <item x="31"/>
        <item x="225"/>
        <item x="222"/>
        <item x="223"/>
        <item x="220"/>
        <item x="219"/>
        <item x="224"/>
        <item x="221"/>
        <item x="218"/>
        <item x="239"/>
        <item x="13"/>
        <item x="14"/>
        <item x="15"/>
        <item x="3"/>
        <item x="16"/>
        <item x="32"/>
        <item x="34"/>
        <item x="28"/>
        <item x="35"/>
        <item x="54"/>
        <item x="55"/>
        <item x="56"/>
        <item x="57"/>
        <item x="58"/>
        <item x="59"/>
        <item x="60"/>
        <item x="66"/>
        <item x="69"/>
        <item x="65"/>
        <item x="75"/>
        <item x="73"/>
        <item x="79"/>
        <item x="80"/>
        <item x="85"/>
        <item x="86"/>
        <item x="87"/>
        <item x="95"/>
        <item x="96"/>
        <item x="113"/>
        <item x="118"/>
        <item x="129"/>
        <item x="130"/>
        <item x="131"/>
        <item x="149"/>
        <item x="154"/>
        <item x="152"/>
        <item x="158"/>
        <item x="160"/>
        <item x="168"/>
        <item x="171"/>
        <item x="173"/>
        <item x="167"/>
        <item x="178"/>
        <item x="181"/>
        <item x="184"/>
        <item x="185"/>
        <item x="187"/>
        <item x="11"/>
        <item x="190"/>
        <item x="191"/>
        <item x="194"/>
        <item x="217"/>
        <item x="214"/>
        <item x="226"/>
        <item x="236"/>
        <item x="237"/>
        <item x="238"/>
        <item x="231"/>
        <item x="240"/>
        <item x="2"/>
        <item x="4"/>
        <item x="10"/>
        <item x="50"/>
        <item x="51"/>
        <item x="67"/>
        <item x="68"/>
        <item x="72"/>
        <item x="74"/>
        <item x="104"/>
        <item x="105"/>
        <item x="125"/>
        <item x="145"/>
        <item x="147"/>
        <item x="148"/>
        <item x="155"/>
        <item x="169"/>
        <item x="174"/>
        <item x="179"/>
        <item x="180"/>
        <item x="183"/>
        <item x="189"/>
        <item x="198"/>
        <item x="208"/>
        <item x="213"/>
        <item x="229"/>
        <item x="232"/>
        <item x="233"/>
        <item x="234"/>
        <item x="235"/>
      </items>
      <autoSortScope>
        <pivotArea dataOnly="0" outline="0" fieldPosition="0">
          <references count="1">
            <reference field="4294967294" count="1" selected="0">
              <x v="7"/>
            </reference>
          </references>
        </pivotArea>
      </autoSortScope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69">
        <item x="70"/>
        <item x="43"/>
        <item x="73"/>
        <item x="88"/>
        <item x="101"/>
        <item x="15"/>
        <item x="6"/>
        <item x="59"/>
        <item x="48"/>
        <item x="24"/>
        <item x="71"/>
        <item x="66"/>
        <item x="144"/>
        <item x="155"/>
        <item x="39"/>
        <item x="148"/>
        <item x="12"/>
        <item x="69"/>
        <item x="17"/>
        <item x="91"/>
        <item x="20"/>
        <item x="19"/>
        <item x="7"/>
        <item x="85"/>
        <item x="0"/>
        <item x="13"/>
        <item x="57"/>
        <item x="153"/>
        <item x="9"/>
        <item x="67"/>
        <item x="97"/>
        <item x="78"/>
        <item x="128"/>
        <item x="89"/>
        <item x="95"/>
        <item x="44"/>
        <item x="55"/>
        <item x="74"/>
        <item x="100"/>
        <item x="18"/>
        <item x="122"/>
        <item x="62"/>
        <item x="119"/>
        <item x="3"/>
        <item x="110"/>
        <item x="104"/>
        <item x="98"/>
        <item x="38"/>
        <item x="5"/>
        <item x="35"/>
        <item x="80"/>
        <item x="1"/>
        <item x="29"/>
        <item x="47"/>
        <item x="92"/>
        <item x="94"/>
        <item x="22"/>
        <item x="151"/>
        <item x="26"/>
        <item x="8"/>
        <item x="156"/>
        <item x="109"/>
        <item x="21"/>
        <item x="34"/>
        <item x="11"/>
        <item x="75"/>
        <item x="83"/>
        <item x="33"/>
        <item x="105"/>
        <item x="84"/>
        <item x="4"/>
        <item x="76"/>
        <item x="96"/>
        <item x="86"/>
        <item x="123"/>
        <item x="79"/>
        <item x="159"/>
        <item x="161"/>
        <item x="23"/>
        <item x="65"/>
        <item x="139"/>
        <item x="31"/>
        <item x="134"/>
        <item x="133"/>
        <item x="36"/>
        <item x="42"/>
        <item x="90"/>
        <item x="112"/>
        <item x="58"/>
        <item x="56"/>
        <item x="124"/>
        <item x="147"/>
        <item x="130"/>
        <item x="108"/>
        <item x="106"/>
        <item x="114"/>
        <item x="125"/>
        <item x="121"/>
        <item x="118"/>
        <item x="107"/>
        <item x="115"/>
        <item x="41"/>
        <item x="72"/>
        <item x="28"/>
        <item x="150"/>
        <item x="37"/>
        <item x="154"/>
        <item x="25"/>
        <item x="40"/>
        <item x="157"/>
        <item x="158"/>
        <item x="14"/>
        <item x="16"/>
        <item x="30"/>
        <item x="27"/>
        <item x="32"/>
        <item x="49"/>
        <item x="50"/>
        <item x="51"/>
        <item x="52"/>
        <item x="53"/>
        <item x="54"/>
        <item x="61"/>
        <item x="64"/>
        <item x="60"/>
        <item x="45"/>
        <item x="77"/>
        <item x="81"/>
        <item x="82"/>
        <item x="93"/>
        <item x="102"/>
        <item x="103"/>
        <item x="113"/>
        <item x="116"/>
        <item x="120"/>
        <item x="126"/>
        <item x="129"/>
        <item x="131"/>
        <item x="132"/>
        <item x="135"/>
        <item x="138"/>
        <item x="141"/>
        <item x="142"/>
        <item x="143"/>
        <item x="146"/>
        <item x="149"/>
        <item x="111"/>
        <item x="166"/>
        <item x="167"/>
        <item x="168"/>
        <item x="162"/>
        <item x="2"/>
        <item x="10"/>
        <item x="46"/>
        <item x="63"/>
        <item x="68"/>
        <item x="87"/>
        <item x="99"/>
        <item x="117"/>
        <item x="127"/>
        <item x="136"/>
        <item x="137"/>
        <item x="140"/>
        <item x="145"/>
        <item x="152"/>
        <item x="160"/>
        <item x="163"/>
        <item x="164"/>
        <item x="165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85">
        <item x="96"/>
        <item x="9"/>
        <item x="6"/>
        <item x="75"/>
        <item x="103"/>
        <item x="54"/>
        <item x="71"/>
        <item x="2"/>
        <item x="99"/>
        <item x="45"/>
        <item x="70"/>
        <item x="172"/>
        <item x="12"/>
        <item x="14"/>
        <item x="82"/>
        <item x="65"/>
        <item x="100"/>
        <item x="81"/>
        <item x="59"/>
        <item x="66"/>
        <item x="40"/>
        <item x="88"/>
        <item x="50"/>
        <item x="80"/>
        <item x="160"/>
        <item x="74"/>
        <item x="61"/>
        <item x="144"/>
        <item x="94"/>
        <item x="24"/>
        <item x="46"/>
        <item x="101"/>
        <item x="76"/>
        <item x="107"/>
        <item x="104"/>
        <item x="18"/>
        <item x="131"/>
        <item x="128"/>
        <item x="89"/>
        <item x="105"/>
        <item x="108"/>
        <item x="111"/>
        <item x="106"/>
        <item x="112"/>
        <item x="41"/>
        <item x="5"/>
        <item x="37"/>
        <item x="83"/>
        <item x="85"/>
        <item x="35"/>
        <item x="26"/>
        <item x="49"/>
        <item x="97"/>
        <item x="95"/>
        <item x="177"/>
        <item x="42"/>
        <item x="156"/>
        <item x="158"/>
        <item x="7"/>
        <item x="163"/>
        <item x="8"/>
        <item x="119"/>
        <item x="0"/>
        <item x="1"/>
        <item x="161"/>
        <item x="22"/>
        <item x="17"/>
        <item x="36"/>
        <item x="79"/>
        <item x="62"/>
        <item x="168"/>
        <item x="84"/>
        <item x="169"/>
        <item x="113"/>
        <item x="120"/>
        <item x="93"/>
        <item x="117"/>
        <item x="39"/>
        <item x="173"/>
        <item x="178"/>
        <item x="130"/>
        <item x="23"/>
        <item x="149"/>
        <item x="32"/>
        <item x="165"/>
        <item x="86"/>
        <item x="19"/>
        <item x="152"/>
        <item x="122"/>
        <item x="139"/>
        <item x="58"/>
        <item x="138"/>
        <item x="92"/>
        <item x="30"/>
        <item x="21"/>
        <item x="102"/>
        <item x="118"/>
        <item x="114"/>
        <item x="20"/>
        <item x="125"/>
        <item x="140"/>
        <item x="137"/>
        <item x="135"/>
        <item x="133"/>
        <item x="136"/>
        <item x="116"/>
        <item x="115"/>
        <item x="126"/>
        <item x="43"/>
        <item x="87"/>
        <item x="60"/>
        <item x="73"/>
        <item x="29"/>
        <item x="28"/>
        <item x="153"/>
        <item x="157"/>
        <item x="44"/>
        <item x="166"/>
        <item x="162"/>
        <item x="164"/>
        <item x="170"/>
        <item x="25"/>
        <item x="38"/>
        <item x="176"/>
        <item x="175"/>
        <item x="13"/>
        <item x="15"/>
        <item x="3"/>
        <item x="16"/>
        <item x="31"/>
        <item x="33"/>
        <item x="27"/>
        <item x="34"/>
        <item x="51"/>
        <item x="52"/>
        <item x="53"/>
        <item x="55"/>
        <item x="56"/>
        <item x="57"/>
        <item x="68"/>
        <item x="72"/>
        <item x="77"/>
        <item x="78"/>
        <item x="98"/>
        <item x="109"/>
        <item x="110"/>
        <item x="123"/>
        <item x="124"/>
        <item x="129"/>
        <item x="127"/>
        <item x="132"/>
        <item x="134"/>
        <item x="142"/>
        <item x="145"/>
        <item x="146"/>
        <item x="147"/>
        <item x="141"/>
        <item x="151"/>
        <item x="11"/>
        <item x="155"/>
        <item x="174"/>
        <item x="48"/>
        <item x="183"/>
        <item x="180"/>
        <item x="184"/>
        <item x="4"/>
        <item x="10"/>
        <item x="47"/>
        <item x="63"/>
        <item x="64"/>
        <item x="67"/>
        <item x="69"/>
        <item x="90"/>
        <item x="91"/>
        <item x="121"/>
        <item x="143"/>
        <item x="148"/>
        <item x="150"/>
        <item x="154"/>
        <item x="159"/>
        <item x="167"/>
        <item x="171"/>
        <item x="179"/>
        <item x="181"/>
        <item x="18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3">
    <field x="1"/>
    <field x="3"/>
    <field x="4"/>
  </rowFields>
  <rowItems count="23">
    <i>
      <x v="30"/>
      <x v="6"/>
      <x v="2"/>
    </i>
    <i>
      <x v="152"/>
      <x v="25"/>
      <x v="125"/>
    </i>
    <i>
      <x v="121"/>
      <x v="71"/>
      <x v="109"/>
    </i>
    <i>
      <x v="155"/>
      <x v="43"/>
      <x v="127"/>
    </i>
    <i>
      <x v="143"/>
      <x v="15"/>
      <x v="109"/>
    </i>
    <i>
      <x v="148"/>
      <x v="110"/>
      <x v="123"/>
    </i>
    <i>
      <x v="134"/>
      <x v="27"/>
      <x v="24"/>
    </i>
    <i>
      <x v="84"/>
      <x v="71"/>
      <x v="76"/>
    </i>
    <i>
      <x v="178"/>
      <x v="127"/>
      <x v="13"/>
    </i>
    <i>
      <x v="144"/>
      <x v="71"/>
      <x v="109"/>
    </i>
    <i>
      <x v="199"/>
      <x v="64"/>
      <x v="158"/>
    </i>
    <i>
      <x v="145"/>
      <x v="72"/>
      <x v="109"/>
    </i>
    <i>
      <x v="146"/>
      <x v="109"/>
      <x v="109"/>
    </i>
    <i>
      <x v="69"/>
      <x v="65"/>
      <x v="70"/>
    </i>
    <i>
      <x v="58"/>
      <x v="62"/>
      <x v="35"/>
    </i>
    <i>
      <x v="67"/>
      <x v="63"/>
      <x v="67"/>
    </i>
    <i>
      <x v="175"/>
      <x v="65"/>
      <x v="141"/>
    </i>
    <i>
      <x v="147"/>
      <x v="11"/>
      <x v="109"/>
    </i>
    <i>
      <x v="62"/>
      <x v="59"/>
      <x v="60"/>
    </i>
    <i>
      <x v="127"/>
      <x v="43"/>
      <x v="112"/>
    </i>
    <i>
      <x v="47"/>
      <x v="2"/>
      <x v="8"/>
    </i>
    <i>
      <x v="203"/>
      <x v="146"/>
      <x v="160"/>
    </i>
    <i>
      <x v="54"/>
      <x v="36"/>
      <x v="31"/>
    </i>
  </rowItems>
  <colFields count="1">
    <field x="-2"/>
  </colFields>
  <colItems count="8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</colItems>
  <pageFields count="1">
    <pageField fld="0" item="23" hier="-1"/>
  </pageFields>
  <dataFields count="8">
    <dataField name=".Gratz (4/15/23)" fld="5" baseField="0" baseItem="0"/>
    <dataField name=".Happy Ramblers (4/22/23)" fld="6" baseField="0" baseItem="0"/>
    <dataField name=".BAPS (5/6/23)" fld="7" baseField="0" baseItem="0"/>
    <dataField name=".Piston Poppers (05/14/23)" fld="8" baseField="0" baseItem="0"/>
    <dataField name=".Airport (5/27/23)" fld="9" baseField="0" baseItem="0"/>
    <dataField name=".Bloomsburg (6/10/23)" fld="10" baseField="0" baseItem="0"/>
    <dataField name=".Piston Poppers (6/18/23)" fld="11" baseField="0" baseItem="0"/>
    <dataField name=".Total" fld="12" baseField="0" baseItem="0"/>
  </dataFields>
  <formats count="6">
    <format dxfId="216">
      <pivotArea dataOnly="0" labelOnly="1" outline="0" axis="axisValues" fieldPosition="0"/>
    </format>
    <format dxfId="217">
      <pivotArea dataOnly="0" labelOnly="1" outline="0" axis="axisValues" fieldPosition="0"/>
    </format>
    <format dxfId="218">
      <pivotArea outline="0" collapsedLevelsAreSubtotals="1" fieldPosition="0"/>
    </format>
    <format dxfId="219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220">
      <pivotArea dataOnly="0" labelOnly="1" outline="0" fieldPosition="0">
        <references count="1">
          <reference field="4294967294" count="2">
            <x v="3"/>
            <x v="4"/>
          </reference>
        </references>
      </pivotArea>
    </format>
    <format dxfId="221">
      <pivotArea dataOnly="0" labelOnly="1" outline="0" fieldPosition="0">
        <references count="1">
          <reference field="4294967294" count="2">
            <x v="5"/>
            <x v="6"/>
          </reference>
        </references>
      </pivotArea>
    </format>
  </formats>
  <pivotTableStyleInfo name="PivotStyleLight16" showRowHeaders="1" showColHeaders="1" showRowStripes="1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1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A99CB44C-B2E1-48C0-8A52-5BFD2D5B94F9}" name="PivotTable15" cacheId="17" applyNumberFormats="0" applyBorderFormats="0" applyFontFormats="0" applyPatternFormats="0" applyAlignmentFormats="0" applyWidthHeightFormats="1" dataCaption="Values" updatedVersion="8" minRefreshableVersion="3" useAutoFormatting="1" rowGrandTotals="0" colGrandTotals="0" itemPrintTitles="1" createdVersion="7" indent="0" compact="0" compactData="0" multipleFieldFilters="0">
  <location ref="A3:K20" firstHeaderRow="0" firstDataRow="1" firstDataCol="3" rowPageCount="1" colPageCount="1"/>
  <pivotFields count="13">
    <pivotField axis="axisPage" compact="0" outline="0" showAll="0" defaultSubtotal="0">
      <items count="28">
        <item x="10"/>
        <item x="6"/>
        <item x="25"/>
        <item x="13"/>
        <item x="12"/>
        <item x="14"/>
        <item x="5"/>
        <item x="7"/>
        <item x="8"/>
        <item x="19"/>
        <item x="20"/>
        <item x="11"/>
        <item x="9"/>
        <item x="2"/>
        <item x="3"/>
        <item x="4"/>
        <item x="15"/>
        <item x="16"/>
        <item x="17"/>
        <item x="18"/>
        <item x="21"/>
        <item x="0"/>
        <item x="1"/>
        <item x="23"/>
        <item x="22"/>
        <item x="24"/>
        <item x="26"/>
        <item m="1" x="27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sortType="descending" defaultSubtotal="0">
      <items count="241">
        <item x="124"/>
        <item x="157"/>
        <item x="202"/>
        <item x="12"/>
        <item x="102"/>
        <item x="94"/>
        <item x="120"/>
        <item x="127"/>
        <item x="78"/>
        <item x="112"/>
        <item x="142"/>
        <item x="119"/>
        <item x="110"/>
        <item x="115"/>
        <item x="111"/>
        <item x="82"/>
        <item x="7"/>
        <item x="93"/>
        <item x="106"/>
        <item x="89"/>
        <item x="188"/>
        <item x="121"/>
        <item x="122"/>
        <item x="77"/>
        <item x="0"/>
        <item x="133"/>
        <item x="90"/>
        <item x="25"/>
        <item x="132"/>
        <item x="99"/>
        <item x="6"/>
        <item x="43"/>
        <item x="44"/>
        <item x="52"/>
        <item x="49"/>
        <item x="126"/>
        <item x="64"/>
        <item x="84"/>
        <item x="38"/>
        <item x="9"/>
        <item x="71"/>
        <item x="48"/>
        <item x="91"/>
        <item x="76"/>
        <item x="83"/>
        <item x="166"/>
        <item x="5"/>
        <item x="114"/>
        <item x="153"/>
        <item x="18"/>
        <item x="161"/>
        <item x="62"/>
        <item x="227"/>
        <item x="215"/>
        <item x="117"/>
        <item x="170"/>
        <item x="175"/>
        <item x="92"/>
        <item x="22"/>
        <item x="128"/>
        <item x="1"/>
        <item x="144"/>
        <item x="8"/>
        <item x="197"/>
        <item x="141"/>
        <item x="23"/>
        <item x="17"/>
        <item x="37"/>
        <item x="88"/>
        <item x="209"/>
        <item x="97"/>
        <item x="36"/>
        <item x="210"/>
        <item x="134"/>
        <item x="143"/>
        <item x="196"/>
        <item x="211"/>
        <item x="41"/>
        <item x="24"/>
        <item x="42"/>
        <item x="70"/>
        <item x="182"/>
        <item x="33"/>
        <item x="98"/>
        <item x="140"/>
        <item x="216"/>
        <item x="230"/>
        <item x="19"/>
        <item x="228"/>
        <item x="186"/>
        <item x="172"/>
        <item x="156"/>
        <item x="212"/>
        <item x="204"/>
        <item x="200"/>
        <item x="146"/>
        <item x="164"/>
        <item x="61"/>
        <item x="116"/>
        <item x="163"/>
        <item x="192"/>
        <item x="108"/>
        <item x="176"/>
        <item x="177"/>
        <item x="107"/>
        <item x="109"/>
        <item x="21"/>
        <item x="27"/>
        <item x="123"/>
        <item x="137"/>
        <item x="139"/>
        <item x="135"/>
        <item x="20"/>
        <item x="150"/>
        <item x="165"/>
        <item x="162"/>
        <item x="159"/>
        <item x="138"/>
        <item x="136"/>
        <item x="151"/>
        <item x="46"/>
        <item x="101"/>
        <item x="103"/>
        <item x="100"/>
        <item x="53"/>
        <item x="63"/>
        <item x="81"/>
        <item x="30"/>
        <item x="29"/>
        <item x="193"/>
        <item x="195"/>
        <item x="207"/>
        <item x="40"/>
        <item x="47"/>
        <item x="199"/>
        <item x="206"/>
        <item x="201"/>
        <item x="203"/>
        <item x="205"/>
        <item x="26"/>
        <item x="45"/>
        <item x="39"/>
        <item x="31"/>
        <item x="225"/>
        <item x="222"/>
        <item x="223"/>
        <item x="220"/>
        <item x="219"/>
        <item x="224"/>
        <item x="221"/>
        <item x="218"/>
        <item x="239"/>
        <item x="13"/>
        <item x="14"/>
        <item x="15"/>
        <item x="3"/>
        <item x="16"/>
        <item x="32"/>
        <item x="34"/>
        <item x="28"/>
        <item x="35"/>
        <item x="54"/>
        <item x="55"/>
        <item x="56"/>
        <item x="57"/>
        <item x="58"/>
        <item x="59"/>
        <item x="60"/>
        <item x="66"/>
        <item x="69"/>
        <item x="65"/>
        <item x="75"/>
        <item x="73"/>
        <item x="79"/>
        <item x="80"/>
        <item x="85"/>
        <item x="86"/>
        <item x="87"/>
        <item x="95"/>
        <item x="96"/>
        <item x="113"/>
        <item x="118"/>
        <item x="129"/>
        <item x="130"/>
        <item x="131"/>
        <item x="149"/>
        <item x="154"/>
        <item x="152"/>
        <item x="158"/>
        <item x="160"/>
        <item x="168"/>
        <item x="171"/>
        <item x="173"/>
        <item x="167"/>
        <item x="178"/>
        <item x="181"/>
        <item x="184"/>
        <item x="185"/>
        <item x="187"/>
        <item x="11"/>
        <item x="190"/>
        <item x="191"/>
        <item x="194"/>
        <item x="217"/>
        <item x="214"/>
        <item x="226"/>
        <item x="236"/>
        <item x="237"/>
        <item x="238"/>
        <item x="231"/>
        <item x="240"/>
        <item x="2"/>
        <item x="4"/>
        <item x="10"/>
        <item x="50"/>
        <item x="51"/>
        <item x="67"/>
        <item x="68"/>
        <item x="72"/>
        <item x="74"/>
        <item x="104"/>
        <item x="105"/>
        <item x="125"/>
        <item x="145"/>
        <item x="147"/>
        <item x="148"/>
        <item x="155"/>
        <item x="169"/>
        <item x="174"/>
        <item x="179"/>
        <item x="180"/>
        <item x="183"/>
        <item x="189"/>
        <item x="198"/>
        <item x="208"/>
        <item x="213"/>
        <item x="229"/>
        <item x="232"/>
        <item x="233"/>
        <item x="234"/>
        <item x="235"/>
      </items>
      <autoSortScope>
        <pivotArea dataOnly="0" outline="0" fieldPosition="0">
          <references count="1">
            <reference field="4294967294" count="1" selected="0">
              <x v="7"/>
            </reference>
          </references>
        </pivotArea>
      </autoSortScope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69">
        <item x="70"/>
        <item x="43"/>
        <item x="73"/>
        <item x="88"/>
        <item x="101"/>
        <item x="15"/>
        <item x="6"/>
        <item x="59"/>
        <item x="48"/>
        <item x="24"/>
        <item x="71"/>
        <item x="66"/>
        <item x="144"/>
        <item x="155"/>
        <item x="39"/>
        <item x="148"/>
        <item x="12"/>
        <item x="69"/>
        <item x="17"/>
        <item x="91"/>
        <item x="20"/>
        <item x="19"/>
        <item x="7"/>
        <item x="85"/>
        <item x="0"/>
        <item x="13"/>
        <item x="57"/>
        <item x="153"/>
        <item x="9"/>
        <item x="67"/>
        <item x="97"/>
        <item x="78"/>
        <item x="128"/>
        <item x="89"/>
        <item x="95"/>
        <item x="44"/>
        <item x="55"/>
        <item x="74"/>
        <item x="100"/>
        <item x="18"/>
        <item x="122"/>
        <item x="62"/>
        <item x="119"/>
        <item x="3"/>
        <item x="110"/>
        <item x="104"/>
        <item x="98"/>
        <item x="38"/>
        <item x="5"/>
        <item x="35"/>
        <item x="80"/>
        <item x="1"/>
        <item x="29"/>
        <item x="47"/>
        <item x="92"/>
        <item x="94"/>
        <item x="22"/>
        <item x="151"/>
        <item x="26"/>
        <item x="8"/>
        <item x="156"/>
        <item x="109"/>
        <item x="21"/>
        <item x="34"/>
        <item x="11"/>
        <item x="75"/>
        <item x="83"/>
        <item x="33"/>
        <item x="105"/>
        <item x="84"/>
        <item x="4"/>
        <item x="76"/>
        <item x="96"/>
        <item x="86"/>
        <item x="123"/>
        <item x="79"/>
        <item x="159"/>
        <item x="161"/>
        <item x="23"/>
        <item x="65"/>
        <item x="139"/>
        <item x="31"/>
        <item x="134"/>
        <item x="133"/>
        <item x="36"/>
        <item x="42"/>
        <item x="90"/>
        <item x="112"/>
        <item x="58"/>
        <item x="56"/>
        <item x="124"/>
        <item x="147"/>
        <item x="130"/>
        <item x="108"/>
        <item x="106"/>
        <item x="114"/>
        <item x="125"/>
        <item x="121"/>
        <item x="118"/>
        <item x="107"/>
        <item x="115"/>
        <item x="41"/>
        <item x="72"/>
        <item x="28"/>
        <item x="150"/>
        <item x="37"/>
        <item x="154"/>
        <item x="25"/>
        <item x="40"/>
        <item x="157"/>
        <item x="158"/>
        <item x="14"/>
        <item x="16"/>
        <item x="30"/>
        <item x="27"/>
        <item x="32"/>
        <item x="49"/>
        <item x="50"/>
        <item x="51"/>
        <item x="52"/>
        <item x="53"/>
        <item x="54"/>
        <item x="61"/>
        <item x="64"/>
        <item x="60"/>
        <item x="45"/>
        <item x="77"/>
        <item x="81"/>
        <item x="82"/>
        <item x="93"/>
        <item x="102"/>
        <item x="103"/>
        <item x="113"/>
        <item x="116"/>
        <item x="120"/>
        <item x="126"/>
        <item x="129"/>
        <item x="131"/>
        <item x="132"/>
        <item x="135"/>
        <item x="138"/>
        <item x="141"/>
        <item x="142"/>
        <item x="143"/>
        <item x="146"/>
        <item x="149"/>
        <item x="111"/>
        <item x="166"/>
        <item x="167"/>
        <item x="168"/>
        <item x="162"/>
        <item x="2"/>
        <item x="10"/>
        <item x="46"/>
        <item x="63"/>
        <item x="68"/>
        <item x="87"/>
        <item x="99"/>
        <item x="117"/>
        <item x="127"/>
        <item x="136"/>
        <item x="137"/>
        <item x="140"/>
        <item x="145"/>
        <item x="152"/>
        <item x="160"/>
        <item x="163"/>
        <item x="164"/>
        <item x="165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85">
        <item x="96"/>
        <item x="9"/>
        <item x="6"/>
        <item x="75"/>
        <item x="103"/>
        <item x="54"/>
        <item x="71"/>
        <item x="2"/>
        <item x="99"/>
        <item x="45"/>
        <item x="70"/>
        <item x="172"/>
        <item x="12"/>
        <item x="14"/>
        <item x="82"/>
        <item x="65"/>
        <item x="100"/>
        <item x="81"/>
        <item x="59"/>
        <item x="66"/>
        <item x="40"/>
        <item x="88"/>
        <item x="50"/>
        <item x="80"/>
        <item x="160"/>
        <item x="74"/>
        <item x="61"/>
        <item x="144"/>
        <item x="94"/>
        <item x="24"/>
        <item x="46"/>
        <item x="101"/>
        <item x="76"/>
        <item x="107"/>
        <item x="104"/>
        <item x="18"/>
        <item x="131"/>
        <item x="128"/>
        <item x="89"/>
        <item x="105"/>
        <item x="108"/>
        <item x="111"/>
        <item x="106"/>
        <item x="112"/>
        <item x="41"/>
        <item x="5"/>
        <item x="37"/>
        <item x="83"/>
        <item x="85"/>
        <item x="35"/>
        <item x="26"/>
        <item x="49"/>
        <item x="97"/>
        <item x="95"/>
        <item x="177"/>
        <item x="42"/>
        <item x="156"/>
        <item x="158"/>
        <item x="7"/>
        <item x="163"/>
        <item x="8"/>
        <item x="119"/>
        <item x="0"/>
        <item x="1"/>
        <item x="161"/>
        <item x="22"/>
        <item x="17"/>
        <item x="36"/>
        <item x="79"/>
        <item x="62"/>
        <item x="168"/>
        <item x="84"/>
        <item x="169"/>
        <item x="113"/>
        <item x="120"/>
        <item x="93"/>
        <item x="117"/>
        <item x="39"/>
        <item x="173"/>
        <item x="178"/>
        <item x="130"/>
        <item x="23"/>
        <item x="149"/>
        <item x="32"/>
        <item x="165"/>
        <item x="86"/>
        <item x="19"/>
        <item x="152"/>
        <item x="122"/>
        <item x="139"/>
        <item x="58"/>
        <item x="138"/>
        <item x="92"/>
        <item x="30"/>
        <item x="21"/>
        <item x="102"/>
        <item x="118"/>
        <item x="114"/>
        <item x="20"/>
        <item x="125"/>
        <item x="140"/>
        <item x="137"/>
        <item x="135"/>
        <item x="133"/>
        <item x="136"/>
        <item x="116"/>
        <item x="115"/>
        <item x="126"/>
        <item x="43"/>
        <item x="87"/>
        <item x="60"/>
        <item x="73"/>
        <item x="29"/>
        <item x="28"/>
        <item x="153"/>
        <item x="157"/>
        <item x="44"/>
        <item x="166"/>
        <item x="162"/>
        <item x="164"/>
        <item x="170"/>
        <item x="25"/>
        <item x="38"/>
        <item x="176"/>
        <item x="175"/>
        <item x="13"/>
        <item x="15"/>
        <item x="3"/>
        <item x="16"/>
        <item x="31"/>
        <item x="33"/>
        <item x="27"/>
        <item x="34"/>
        <item x="51"/>
        <item x="52"/>
        <item x="53"/>
        <item x="55"/>
        <item x="56"/>
        <item x="57"/>
        <item x="68"/>
        <item x="72"/>
        <item x="77"/>
        <item x="78"/>
        <item x="98"/>
        <item x="109"/>
        <item x="110"/>
        <item x="123"/>
        <item x="124"/>
        <item x="129"/>
        <item x="127"/>
        <item x="132"/>
        <item x="134"/>
        <item x="142"/>
        <item x="145"/>
        <item x="146"/>
        <item x="147"/>
        <item x="141"/>
        <item x="151"/>
        <item x="11"/>
        <item x="155"/>
        <item x="174"/>
        <item x="48"/>
        <item x="183"/>
        <item x="180"/>
        <item x="184"/>
        <item x="4"/>
        <item x="10"/>
        <item x="47"/>
        <item x="63"/>
        <item x="64"/>
        <item x="67"/>
        <item x="69"/>
        <item x="90"/>
        <item x="91"/>
        <item x="121"/>
        <item x="143"/>
        <item x="148"/>
        <item x="150"/>
        <item x="154"/>
        <item x="159"/>
        <item x="167"/>
        <item x="171"/>
        <item x="179"/>
        <item x="181"/>
        <item x="18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3">
    <field x="1"/>
    <field x="3"/>
    <field x="4"/>
  </rowFields>
  <rowItems count="17">
    <i>
      <x v="82"/>
      <x v="81"/>
      <x v="83"/>
    </i>
    <i>
      <x v="5"/>
      <x v="50"/>
      <x v="47"/>
    </i>
    <i>
      <x v="120"/>
      <x v="101"/>
      <x v="108"/>
    </i>
    <i>
      <x v="57"/>
      <x v="14"/>
      <x v="14"/>
    </i>
    <i>
      <x v="17"/>
      <x v="52"/>
      <x v="49"/>
    </i>
    <i>
      <x v="122"/>
      <x v="73"/>
      <x v="38"/>
    </i>
    <i>
      <x v="87"/>
      <x v="21"/>
      <x v="86"/>
    </i>
    <i>
      <x v="71"/>
      <x v="67"/>
      <x v="49"/>
    </i>
    <i>
      <x v="178"/>
      <x v="127"/>
      <x v="13"/>
    </i>
    <i>
      <x v="4"/>
      <x v="23"/>
      <x v="21"/>
    </i>
    <i>
      <x v="121"/>
      <x v="71"/>
      <x v="109"/>
    </i>
    <i>
      <x v="32"/>
      <x v="47"/>
      <x v="44"/>
    </i>
    <i>
      <x v="123"/>
      <x v="69"/>
      <x v="85"/>
    </i>
    <i>
      <x v="179"/>
      <x v="128"/>
      <x v="125"/>
    </i>
    <i>
      <x v="83"/>
      <x v="62"/>
      <x v="71"/>
    </i>
    <i>
      <x v="70"/>
      <x v="66"/>
      <x v="35"/>
    </i>
    <i>
      <x v="29"/>
      <x v="51"/>
      <x v="48"/>
    </i>
  </rowItems>
  <colFields count="1">
    <field x="-2"/>
  </colFields>
  <colItems count="8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</colItems>
  <pageFields count="1">
    <pageField fld="0" item="1" hier="-1"/>
  </pageFields>
  <dataFields count="8">
    <dataField name=".Gratz (4/15/23)" fld="5" baseField="0" baseItem="0"/>
    <dataField name=".Happy Ramblers (4/22/23)" fld="6" baseField="0" baseItem="0"/>
    <dataField name=".BAPS (5/6/23)" fld="7" baseField="0" baseItem="0"/>
    <dataField name=".Piston Poppers (05/14/23)" fld="8" baseField="0" baseItem="0"/>
    <dataField name=".Airport (5/27/23)" fld="9" baseField="0" baseItem="0"/>
    <dataField name=".Bloomsburg (6/10/23)" fld="10" baseField="0" baseItem="0"/>
    <dataField name=".Piston Poppers (6/18/23)" fld="11" baseField="0" baseItem="0"/>
    <dataField name=".Total" fld="12" baseField="0" baseItem="0"/>
  </dataFields>
  <formats count="6">
    <format dxfId="222">
      <pivotArea dataOnly="0" labelOnly="1" outline="0" axis="axisValues" fieldPosition="0"/>
    </format>
    <format dxfId="223">
      <pivotArea dataOnly="0" labelOnly="1" outline="0" axis="axisValues" fieldPosition="0"/>
    </format>
    <format dxfId="224">
      <pivotArea outline="0" collapsedLevelsAreSubtotals="1" fieldPosition="0"/>
    </format>
    <format dxfId="225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226">
      <pivotArea dataOnly="0" labelOnly="1" outline="0" fieldPosition="0">
        <references count="1">
          <reference field="4294967294" count="2">
            <x v="3"/>
            <x v="4"/>
          </reference>
        </references>
      </pivotArea>
    </format>
    <format dxfId="227">
      <pivotArea dataOnly="0" labelOnly="1" outline="0" fieldPosition="0">
        <references count="1">
          <reference field="4294967294" count="2">
            <x v="5"/>
            <x v="6"/>
          </reference>
        </references>
      </pivotArea>
    </format>
  </formats>
  <pivotTableStyleInfo name="PivotStyleLight16" showRowHeaders="1" showColHeaders="1" showRowStripes="1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1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2228BEFB-A338-46FE-947C-0AA660BA4CFA}" name="PivotTable14" cacheId="17" applyNumberFormats="0" applyBorderFormats="0" applyFontFormats="0" applyPatternFormats="0" applyAlignmentFormats="0" applyWidthHeightFormats="1" dataCaption="Values" updatedVersion="8" minRefreshableVersion="3" useAutoFormatting="1" rowGrandTotals="0" colGrandTotals="0" itemPrintTitles="1" createdVersion="7" indent="0" compact="0" compactData="0" multipleFieldFilters="0">
  <location ref="A3:K18" firstHeaderRow="0" firstDataRow="1" firstDataCol="3" rowPageCount="1" colPageCount="1"/>
  <pivotFields count="13">
    <pivotField axis="axisPage" compact="0" outline="0" showAll="0" defaultSubtotal="0">
      <items count="28">
        <item x="10"/>
        <item x="6"/>
        <item x="25"/>
        <item x="13"/>
        <item x="12"/>
        <item x="14"/>
        <item x="5"/>
        <item x="7"/>
        <item x="8"/>
        <item x="19"/>
        <item x="20"/>
        <item x="11"/>
        <item x="9"/>
        <item x="2"/>
        <item x="3"/>
        <item x="4"/>
        <item x="15"/>
        <item x="16"/>
        <item x="17"/>
        <item x="18"/>
        <item x="21"/>
        <item x="0"/>
        <item x="1"/>
        <item x="23"/>
        <item x="22"/>
        <item x="24"/>
        <item x="26"/>
        <item m="1" x="27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sortType="descending" defaultSubtotal="0">
      <items count="241">
        <item x="124"/>
        <item x="157"/>
        <item x="202"/>
        <item x="12"/>
        <item x="102"/>
        <item x="94"/>
        <item x="120"/>
        <item x="127"/>
        <item x="78"/>
        <item x="112"/>
        <item x="142"/>
        <item x="119"/>
        <item x="110"/>
        <item x="115"/>
        <item x="111"/>
        <item x="82"/>
        <item x="7"/>
        <item x="93"/>
        <item x="106"/>
        <item x="89"/>
        <item x="188"/>
        <item x="121"/>
        <item x="122"/>
        <item x="77"/>
        <item x="0"/>
        <item x="133"/>
        <item x="90"/>
        <item x="25"/>
        <item x="132"/>
        <item x="99"/>
        <item x="6"/>
        <item x="43"/>
        <item x="44"/>
        <item x="52"/>
        <item x="49"/>
        <item x="126"/>
        <item x="64"/>
        <item x="84"/>
        <item x="38"/>
        <item x="9"/>
        <item x="71"/>
        <item x="48"/>
        <item x="91"/>
        <item x="76"/>
        <item x="83"/>
        <item x="166"/>
        <item x="5"/>
        <item x="114"/>
        <item x="153"/>
        <item x="18"/>
        <item x="161"/>
        <item x="62"/>
        <item x="227"/>
        <item x="215"/>
        <item x="117"/>
        <item x="170"/>
        <item x="175"/>
        <item x="92"/>
        <item x="22"/>
        <item x="128"/>
        <item x="1"/>
        <item x="144"/>
        <item x="8"/>
        <item x="197"/>
        <item x="141"/>
        <item x="23"/>
        <item x="17"/>
        <item x="37"/>
        <item x="88"/>
        <item x="209"/>
        <item x="97"/>
        <item x="36"/>
        <item x="210"/>
        <item x="134"/>
        <item x="143"/>
        <item x="196"/>
        <item x="211"/>
        <item x="41"/>
        <item x="24"/>
        <item x="42"/>
        <item x="70"/>
        <item x="182"/>
        <item x="33"/>
        <item x="98"/>
        <item x="140"/>
        <item x="216"/>
        <item x="230"/>
        <item x="19"/>
        <item x="228"/>
        <item x="186"/>
        <item x="172"/>
        <item x="156"/>
        <item x="212"/>
        <item x="204"/>
        <item x="200"/>
        <item x="146"/>
        <item x="164"/>
        <item x="61"/>
        <item x="116"/>
        <item x="163"/>
        <item x="192"/>
        <item x="108"/>
        <item x="176"/>
        <item x="177"/>
        <item x="107"/>
        <item x="109"/>
        <item x="21"/>
        <item x="27"/>
        <item x="123"/>
        <item x="137"/>
        <item x="139"/>
        <item x="135"/>
        <item x="20"/>
        <item x="150"/>
        <item x="165"/>
        <item x="162"/>
        <item x="159"/>
        <item x="138"/>
        <item x="136"/>
        <item x="151"/>
        <item x="46"/>
        <item x="101"/>
        <item x="103"/>
        <item x="100"/>
        <item x="53"/>
        <item x="63"/>
        <item x="81"/>
        <item x="30"/>
        <item x="29"/>
        <item x="193"/>
        <item x="195"/>
        <item x="207"/>
        <item x="40"/>
        <item x="47"/>
        <item x="199"/>
        <item x="206"/>
        <item x="201"/>
        <item x="203"/>
        <item x="205"/>
        <item x="26"/>
        <item x="45"/>
        <item x="39"/>
        <item x="31"/>
        <item x="225"/>
        <item x="222"/>
        <item x="223"/>
        <item x="220"/>
        <item x="219"/>
        <item x="224"/>
        <item x="221"/>
        <item x="218"/>
        <item x="239"/>
        <item x="13"/>
        <item x="14"/>
        <item x="15"/>
        <item x="3"/>
        <item x="16"/>
        <item x="32"/>
        <item x="34"/>
        <item x="28"/>
        <item x="35"/>
        <item x="54"/>
        <item x="55"/>
        <item x="56"/>
        <item x="57"/>
        <item x="58"/>
        <item x="59"/>
        <item x="60"/>
        <item x="66"/>
        <item x="69"/>
        <item x="65"/>
        <item x="75"/>
        <item x="73"/>
        <item x="79"/>
        <item x="80"/>
        <item x="85"/>
        <item x="86"/>
        <item x="87"/>
        <item x="95"/>
        <item x="96"/>
        <item x="113"/>
        <item x="118"/>
        <item x="129"/>
        <item x="130"/>
        <item x="131"/>
        <item x="149"/>
        <item x="154"/>
        <item x="152"/>
        <item x="158"/>
        <item x="160"/>
        <item x="168"/>
        <item x="171"/>
        <item x="173"/>
        <item x="167"/>
        <item x="178"/>
        <item x="181"/>
        <item x="184"/>
        <item x="185"/>
        <item x="187"/>
        <item x="11"/>
        <item x="190"/>
        <item x="191"/>
        <item x="194"/>
        <item x="217"/>
        <item x="214"/>
        <item x="226"/>
        <item x="236"/>
        <item x="237"/>
        <item x="238"/>
        <item x="231"/>
        <item x="240"/>
        <item x="2"/>
        <item x="4"/>
        <item x="10"/>
        <item x="50"/>
        <item x="51"/>
        <item x="67"/>
        <item x="68"/>
        <item x="72"/>
        <item x="74"/>
        <item x="104"/>
        <item x="105"/>
        <item x="125"/>
        <item x="145"/>
        <item x="147"/>
        <item x="148"/>
        <item x="155"/>
        <item x="169"/>
        <item x="174"/>
        <item x="179"/>
        <item x="180"/>
        <item x="183"/>
        <item x="189"/>
        <item x="198"/>
        <item x="208"/>
        <item x="213"/>
        <item x="229"/>
        <item x="232"/>
        <item x="233"/>
        <item x="234"/>
        <item x="235"/>
      </items>
      <autoSortScope>
        <pivotArea dataOnly="0" outline="0" fieldPosition="0">
          <references count="1">
            <reference field="4294967294" count="1" selected="0">
              <x v="7"/>
            </reference>
          </references>
        </pivotArea>
      </autoSortScope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69">
        <item x="70"/>
        <item x="43"/>
        <item x="73"/>
        <item x="88"/>
        <item x="101"/>
        <item x="15"/>
        <item x="6"/>
        <item x="59"/>
        <item x="48"/>
        <item x="24"/>
        <item x="71"/>
        <item x="66"/>
        <item x="144"/>
        <item x="155"/>
        <item x="39"/>
        <item x="148"/>
        <item x="12"/>
        <item x="69"/>
        <item x="17"/>
        <item x="91"/>
        <item x="20"/>
        <item x="19"/>
        <item x="7"/>
        <item x="85"/>
        <item x="0"/>
        <item x="13"/>
        <item x="57"/>
        <item x="153"/>
        <item x="9"/>
        <item x="67"/>
        <item x="97"/>
        <item x="78"/>
        <item x="128"/>
        <item x="89"/>
        <item x="95"/>
        <item x="44"/>
        <item x="55"/>
        <item x="74"/>
        <item x="100"/>
        <item x="18"/>
        <item x="122"/>
        <item x="62"/>
        <item x="119"/>
        <item x="3"/>
        <item x="110"/>
        <item x="104"/>
        <item x="98"/>
        <item x="38"/>
        <item x="5"/>
        <item x="35"/>
        <item x="80"/>
        <item x="1"/>
        <item x="29"/>
        <item x="47"/>
        <item x="92"/>
        <item x="94"/>
        <item x="22"/>
        <item x="151"/>
        <item x="26"/>
        <item x="8"/>
        <item x="156"/>
        <item x="109"/>
        <item x="21"/>
        <item x="34"/>
        <item x="11"/>
        <item x="75"/>
        <item x="83"/>
        <item x="33"/>
        <item x="105"/>
        <item x="84"/>
        <item x="4"/>
        <item x="76"/>
        <item x="96"/>
        <item x="86"/>
        <item x="123"/>
        <item x="79"/>
        <item x="159"/>
        <item x="161"/>
        <item x="23"/>
        <item x="65"/>
        <item x="139"/>
        <item x="31"/>
        <item x="134"/>
        <item x="133"/>
        <item x="36"/>
        <item x="42"/>
        <item x="90"/>
        <item x="112"/>
        <item x="58"/>
        <item x="56"/>
        <item x="124"/>
        <item x="147"/>
        <item x="130"/>
        <item x="108"/>
        <item x="106"/>
        <item x="114"/>
        <item x="125"/>
        <item x="121"/>
        <item x="118"/>
        <item x="107"/>
        <item x="115"/>
        <item x="41"/>
        <item x="72"/>
        <item x="28"/>
        <item x="150"/>
        <item x="37"/>
        <item x="154"/>
        <item x="25"/>
        <item x="40"/>
        <item x="157"/>
        <item x="158"/>
        <item x="14"/>
        <item x="16"/>
        <item x="30"/>
        <item x="27"/>
        <item x="32"/>
        <item x="49"/>
        <item x="50"/>
        <item x="51"/>
        <item x="52"/>
        <item x="53"/>
        <item x="54"/>
        <item x="61"/>
        <item x="64"/>
        <item x="60"/>
        <item x="45"/>
        <item x="77"/>
        <item x="81"/>
        <item x="82"/>
        <item x="93"/>
        <item x="102"/>
        <item x="103"/>
        <item x="113"/>
        <item x="116"/>
        <item x="120"/>
        <item x="126"/>
        <item x="129"/>
        <item x="131"/>
        <item x="132"/>
        <item x="135"/>
        <item x="138"/>
        <item x="141"/>
        <item x="142"/>
        <item x="143"/>
        <item x="146"/>
        <item x="149"/>
        <item x="111"/>
        <item x="166"/>
        <item x="167"/>
        <item x="168"/>
        <item x="162"/>
        <item x="2"/>
        <item x="10"/>
        <item x="46"/>
        <item x="63"/>
        <item x="68"/>
        <item x="87"/>
        <item x="99"/>
        <item x="117"/>
        <item x="127"/>
        <item x="136"/>
        <item x="137"/>
        <item x="140"/>
        <item x="145"/>
        <item x="152"/>
        <item x="160"/>
        <item x="163"/>
        <item x="164"/>
        <item x="165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85">
        <item x="96"/>
        <item x="9"/>
        <item x="6"/>
        <item x="75"/>
        <item x="103"/>
        <item x="54"/>
        <item x="71"/>
        <item x="2"/>
        <item x="99"/>
        <item x="45"/>
        <item x="70"/>
        <item x="172"/>
        <item x="12"/>
        <item x="14"/>
        <item x="82"/>
        <item x="65"/>
        <item x="100"/>
        <item x="81"/>
        <item x="59"/>
        <item x="66"/>
        <item x="40"/>
        <item x="88"/>
        <item x="50"/>
        <item x="80"/>
        <item x="160"/>
        <item x="74"/>
        <item x="61"/>
        <item x="144"/>
        <item x="94"/>
        <item x="24"/>
        <item x="46"/>
        <item x="101"/>
        <item x="76"/>
        <item x="107"/>
        <item x="104"/>
        <item x="18"/>
        <item x="131"/>
        <item x="128"/>
        <item x="89"/>
        <item x="105"/>
        <item x="108"/>
        <item x="111"/>
        <item x="106"/>
        <item x="112"/>
        <item x="41"/>
        <item x="5"/>
        <item x="37"/>
        <item x="83"/>
        <item x="85"/>
        <item x="35"/>
        <item x="26"/>
        <item x="49"/>
        <item x="97"/>
        <item x="95"/>
        <item x="177"/>
        <item x="42"/>
        <item x="156"/>
        <item x="158"/>
        <item x="7"/>
        <item x="163"/>
        <item x="8"/>
        <item x="119"/>
        <item x="0"/>
        <item x="1"/>
        <item x="161"/>
        <item x="22"/>
        <item x="17"/>
        <item x="36"/>
        <item x="79"/>
        <item x="62"/>
        <item x="168"/>
        <item x="84"/>
        <item x="169"/>
        <item x="113"/>
        <item x="120"/>
        <item x="93"/>
        <item x="117"/>
        <item x="39"/>
        <item x="173"/>
        <item x="178"/>
        <item x="130"/>
        <item x="23"/>
        <item x="149"/>
        <item x="32"/>
        <item x="165"/>
        <item x="86"/>
        <item x="19"/>
        <item x="152"/>
        <item x="122"/>
        <item x="139"/>
        <item x="58"/>
        <item x="138"/>
        <item x="92"/>
        <item x="30"/>
        <item x="21"/>
        <item x="102"/>
        <item x="118"/>
        <item x="114"/>
        <item x="20"/>
        <item x="125"/>
        <item x="140"/>
        <item x="137"/>
        <item x="135"/>
        <item x="133"/>
        <item x="136"/>
        <item x="116"/>
        <item x="115"/>
        <item x="126"/>
        <item x="43"/>
        <item x="87"/>
        <item x="60"/>
        <item x="73"/>
        <item x="29"/>
        <item x="28"/>
        <item x="153"/>
        <item x="157"/>
        <item x="44"/>
        <item x="166"/>
        <item x="162"/>
        <item x="164"/>
        <item x="170"/>
        <item x="25"/>
        <item x="38"/>
        <item x="176"/>
        <item x="175"/>
        <item x="13"/>
        <item x="15"/>
        <item x="3"/>
        <item x="16"/>
        <item x="31"/>
        <item x="33"/>
        <item x="27"/>
        <item x="34"/>
        <item x="51"/>
        <item x="52"/>
        <item x="53"/>
        <item x="55"/>
        <item x="56"/>
        <item x="57"/>
        <item x="68"/>
        <item x="72"/>
        <item x="77"/>
        <item x="78"/>
        <item x="98"/>
        <item x="109"/>
        <item x="110"/>
        <item x="123"/>
        <item x="124"/>
        <item x="129"/>
        <item x="127"/>
        <item x="132"/>
        <item x="134"/>
        <item x="142"/>
        <item x="145"/>
        <item x="146"/>
        <item x="147"/>
        <item x="141"/>
        <item x="151"/>
        <item x="11"/>
        <item x="155"/>
        <item x="174"/>
        <item x="48"/>
        <item x="183"/>
        <item x="180"/>
        <item x="184"/>
        <item x="4"/>
        <item x="10"/>
        <item x="47"/>
        <item x="63"/>
        <item x="64"/>
        <item x="67"/>
        <item x="69"/>
        <item x="90"/>
        <item x="91"/>
        <item x="121"/>
        <item x="143"/>
        <item x="148"/>
        <item x="150"/>
        <item x="154"/>
        <item x="159"/>
        <item x="167"/>
        <item x="171"/>
        <item x="179"/>
        <item x="181"/>
        <item x="18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3">
    <field x="1"/>
    <field x="3"/>
    <field x="4"/>
  </rowFields>
  <rowItems count="15">
    <i>
      <x v="75"/>
      <x v="69"/>
      <x v="55"/>
    </i>
    <i>
      <x v="61"/>
      <x v="44"/>
      <x v="38"/>
    </i>
    <i>
      <x v="108"/>
      <x v="39"/>
      <x v="39"/>
    </i>
    <i>
      <x v="92"/>
      <x v="41"/>
      <x v="120"/>
    </i>
    <i>
      <x v="63"/>
      <x v="57"/>
      <x v="57"/>
    </i>
    <i>
      <x v="110"/>
      <x v="93"/>
      <x v="66"/>
    </i>
    <i>
      <x v="64"/>
      <x v="50"/>
      <x v="96"/>
    </i>
    <i>
      <x v="76"/>
      <x v="70"/>
      <x v="69"/>
    </i>
    <i>
      <x v="72"/>
      <x v="60"/>
      <x v="72"/>
    </i>
    <i>
      <x v="131"/>
      <x v="39"/>
      <x v="107"/>
    </i>
    <i>
      <x v="139"/>
      <x v="107"/>
      <x v="121"/>
    </i>
    <i>
      <x v="65"/>
      <x v="56"/>
      <x v="65"/>
    </i>
    <i>
      <x v="122"/>
      <x v="73"/>
      <x v="38"/>
    </i>
    <i>
      <x v="118"/>
      <x v="37"/>
      <x v="106"/>
    </i>
    <i>
      <x v="59"/>
      <x v="14"/>
      <x v="40"/>
    </i>
  </rowItems>
  <colFields count="1">
    <field x="-2"/>
  </colFields>
  <colItems count="8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</colItems>
  <pageFields count="1">
    <pageField fld="0" item="20" hier="-1"/>
  </pageFields>
  <dataFields count="8">
    <dataField name=".Gratz (4/15/23)" fld="5" baseField="0" baseItem="0"/>
    <dataField name=".Happy Ramblers (4/22/23)" fld="6" baseField="0" baseItem="0"/>
    <dataField name=".BAPS (5/6/23)" fld="7" baseField="0" baseItem="0"/>
    <dataField name=".Piston Poppers (05/14/23)" fld="8" baseField="0" baseItem="0"/>
    <dataField name=".Airport (5/27/23)" fld="9" baseField="0" baseItem="0"/>
    <dataField name=".Bloomsburg (6/10/23)" fld="10" baseField="0" baseItem="0"/>
    <dataField name=".Piston Poppers (6/18/23)" fld="11" baseField="0" baseItem="0"/>
    <dataField name=".Total" fld="12" baseField="0" baseItem="0"/>
  </dataFields>
  <formats count="6">
    <format dxfId="228">
      <pivotArea dataOnly="0" labelOnly="1" outline="0" axis="axisValues" fieldPosition="0"/>
    </format>
    <format dxfId="229">
      <pivotArea dataOnly="0" labelOnly="1" outline="0" axis="axisValues" fieldPosition="0"/>
    </format>
    <format dxfId="230">
      <pivotArea outline="0" collapsedLevelsAreSubtotals="1" fieldPosition="0"/>
    </format>
    <format dxfId="231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232">
      <pivotArea dataOnly="0" labelOnly="1" outline="0" fieldPosition="0">
        <references count="1">
          <reference field="4294967294" count="2">
            <x v="3"/>
            <x v="4"/>
          </reference>
        </references>
      </pivotArea>
    </format>
    <format dxfId="233">
      <pivotArea dataOnly="0" labelOnly="1" outline="0" fieldPosition="0">
        <references count="1">
          <reference field="4294967294" count="2">
            <x v="5"/>
            <x v="6"/>
          </reference>
        </references>
      </pivotArea>
    </format>
  </formats>
  <pivotTableStyleInfo name="PivotStyleLight16" showRowHeaders="1" showColHeaders="1" showRowStripes="1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16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B7308124-72E3-4457-9CED-E7CBC249FFEB}" name="PivotTable13" cacheId="17" applyNumberFormats="0" applyBorderFormats="0" applyFontFormats="0" applyPatternFormats="0" applyAlignmentFormats="0" applyWidthHeightFormats="1" dataCaption="Values" updatedVersion="8" minRefreshableVersion="3" useAutoFormatting="1" rowGrandTotals="0" colGrandTotals="0" itemPrintTitles="1" createdVersion="7" indent="0" compact="0" compactData="0" multipleFieldFilters="0">
  <location ref="A3:K23" firstHeaderRow="0" firstDataRow="1" firstDataCol="3" rowPageCount="1" colPageCount="1"/>
  <pivotFields count="13">
    <pivotField axis="axisPage" compact="0" outline="0" showAll="0" defaultSubtotal="0">
      <items count="28">
        <item x="10"/>
        <item x="6"/>
        <item x="25"/>
        <item x="13"/>
        <item x="12"/>
        <item x="14"/>
        <item x="5"/>
        <item x="7"/>
        <item x="8"/>
        <item x="19"/>
        <item x="20"/>
        <item x="11"/>
        <item x="9"/>
        <item x="2"/>
        <item x="3"/>
        <item x="4"/>
        <item x="15"/>
        <item x="16"/>
        <item x="17"/>
        <item x="18"/>
        <item x="21"/>
        <item x="0"/>
        <item x="1"/>
        <item x="23"/>
        <item x="22"/>
        <item x="24"/>
        <item x="26"/>
        <item m="1" x="27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sortType="descending" defaultSubtotal="0">
      <items count="241">
        <item x="124"/>
        <item x="157"/>
        <item x="202"/>
        <item x="12"/>
        <item x="102"/>
        <item x="94"/>
        <item x="120"/>
        <item x="127"/>
        <item x="78"/>
        <item x="112"/>
        <item x="142"/>
        <item x="119"/>
        <item x="110"/>
        <item x="115"/>
        <item x="111"/>
        <item x="82"/>
        <item x="7"/>
        <item x="93"/>
        <item x="106"/>
        <item x="89"/>
        <item x="188"/>
        <item x="121"/>
        <item x="122"/>
        <item x="77"/>
        <item x="0"/>
        <item x="133"/>
        <item x="90"/>
        <item x="25"/>
        <item x="132"/>
        <item x="99"/>
        <item x="6"/>
        <item x="43"/>
        <item x="44"/>
        <item x="52"/>
        <item x="49"/>
        <item x="126"/>
        <item x="64"/>
        <item x="84"/>
        <item x="38"/>
        <item x="9"/>
        <item x="71"/>
        <item x="48"/>
        <item x="91"/>
        <item x="76"/>
        <item x="83"/>
        <item x="166"/>
        <item x="5"/>
        <item x="114"/>
        <item x="153"/>
        <item x="18"/>
        <item x="161"/>
        <item x="62"/>
        <item x="227"/>
        <item x="215"/>
        <item x="117"/>
        <item x="170"/>
        <item x="175"/>
        <item x="92"/>
        <item x="22"/>
        <item x="128"/>
        <item x="1"/>
        <item x="144"/>
        <item x="8"/>
        <item x="197"/>
        <item x="141"/>
        <item x="23"/>
        <item x="17"/>
        <item x="37"/>
        <item x="88"/>
        <item x="209"/>
        <item x="97"/>
        <item x="36"/>
        <item x="210"/>
        <item x="134"/>
        <item x="143"/>
        <item x="196"/>
        <item x="211"/>
        <item x="41"/>
        <item x="24"/>
        <item x="42"/>
        <item x="70"/>
        <item x="182"/>
        <item x="33"/>
        <item x="98"/>
        <item x="140"/>
        <item x="216"/>
        <item x="230"/>
        <item x="19"/>
        <item x="228"/>
        <item x="186"/>
        <item x="172"/>
        <item x="156"/>
        <item x="212"/>
        <item x="204"/>
        <item x="200"/>
        <item x="146"/>
        <item x="164"/>
        <item x="61"/>
        <item x="116"/>
        <item x="163"/>
        <item x="192"/>
        <item x="108"/>
        <item x="176"/>
        <item x="177"/>
        <item x="107"/>
        <item x="109"/>
        <item x="21"/>
        <item x="27"/>
        <item x="123"/>
        <item x="137"/>
        <item x="139"/>
        <item x="135"/>
        <item x="20"/>
        <item x="150"/>
        <item x="165"/>
        <item x="162"/>
        <item x="159"/>
        <item x="138"/>
        <item x="136"/>
        <item x="151"/>
        <item x="46"/>
        <item x="101"/>
        <item x="103"/>
        <item x="100"/>
        <item x="53"/>
        <item x="63"/>
        <item x="81"/>
        <item x="30"/>
        <item x="29"/>
        <item x="193"/>
        <item x="195"/>
        <item x="207"/>
        <item x="40"/>
        <item x="47"/>
        <item x="199"/>
        <item x="206"/>
        <item x="201"/>
        <item x="203"/>
        <item x="205"/>
        <item x="26"/>
        <item x="45"/>
        <item x="39"/>
        <item x="31"/>
        <item x="225"/>
        <item x="222"/>
        <item x="223"/>
        <item x="220"/>
        <item x="219"/>
        <item x="224"/>
        <item x="221"/>
        <item x="218"/>
        <item x="239"/>
        <item x="13"/>
        <item x="14"/>
        <item x="15"/>
        <item x="3"/>
        <item x="16"/>
        <item x="32"/>
        <item x="34"/>
        <item x="28"/>
        <item x="35"/>
        <item x="54"/>
        <item x="55"/>
        <item x="56"/>
        <item x="57"/>
        <item x="58"/>
        <item x="59"/>
        <item x="60"/>
        <item x="66"/>
        <item x="69"/>
        <item x="65"/>
        <item x="75"/>
        <item x="73"/>
        <item x="79"/>
        <item x="80"/>
        <item x="85"/>
        <item x="86"/>
        <item x="87"/>
        <item x="95"/>
        <item x="96"/>
        <item x="113"/>
        <item x="118"/>
        <item x="129"/>
        <item x="130"/>
        <item x="131"/>
        <item x="149"/>
        <item x="154"/>
        <item x="152"/>
        <item x="158"/>
        <item x="160"/>
        <item x="168"/>
        <item x="171"/>
        <item x="173"/>
        <item x="167"/>
        <item x="178"/>
        <item x="181"/>
        <item x="184"/>
        <item x="185"/>
        <item x="187"/>
        <item x="11"/>
        <item x="190"/>
        <item x="191"/>
        <item x="194"/>
        <item x="217"/>
        <item x="214"/>
        <item x="226"/>
        <item x="236"/>
        <item x="237"/>
        <item x="238"/>
        <item x="231"/>
        <item x="240"/>
        <item x="2"/>
        <item x="4"/>
        <item x="10"/>
        <item x="50"/>
        <item x="51"/>
        <item x="67"/>
        <item x="68"/>
        <item x="72"/>
        <item x="74"/>
        <item x="104"/>
        <item x="105"/>
        <item x="125"/>
        <item x="145"/>
        <item x="147"/>
        <item x="148"/>
        <item x="155"/>
        <item x="169"/>
        <item x="174"/>
        <item x="179"/>
        <item x="180"/>
        <item x="183"/>
        <item x="189"/>
        <item x="198"/>
        <item x="208"/>
        <item x="213"/>
        <item x="229"/>
        <item x="232"/>
        <item x="233"/>
        <item x="234"/>
        <item x="235"/>
      </items>
      <autoSortScope>
        <pivotArea dataOnly="0" outline="0" fieldPosition="0">
          <references count="1">
            <reference field="4294967294" count="1" selected="0">
              <x v="7"/>
            </reference>
          </references>
        </pivotArea>
      </autoSortScope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69">
        <item x="70"/>
        <item x="43"/>
        <item x="73"/>
        <item x="88"/>
        <item x="101"/>
        <item x="15"/>
        <item x="6"/>
        <item x="59"/>
        <item x="48"/>
        <item x="24"/>
        <item x="71"/>
        <item x="66"/>
        <item x="144"/>
        <item x="155"/>
        <item x="39"/>
        <item x="148"/>
        <item x="12"/>
        <item x="69"/>
        <item x="17"/>
        <item x="91"/>
        <item x="20"/>
        <item x="19"/>
        <item x="7"/>
        <item x="85"/>
        <item x="0"/>
        <item x="13"/>
        <item x="57"/>
        <item x="153"/>
        <item x="9"/>
        <item x="67"/>
        <item x="97"/>
        <item x="78"/>
        <item x="128"/>
        <item x="89"/>
        <item x="95"/>
        <item x="44"/>
        <item x="55"/>
        <item x="74"/>
        <item x="100"/>
        <item x="18"/>
        <item x="122"/>
        <item x="62"/>
        <item x="119"/>
        <item x="3"/>
        <item x="110"/>
        <item x="104"/>
        <item x="98"/>
        <item x="38"/>
        <item x="5"/>
        <item x="35"/>
        <item x="80"/>
        <item x="1"/>
        <item x="29"/>
        <item x="47"/>
        <item x="92"/>
        <item x="94"/>
        <item x="22"/>
        <item x="151"/>
        <item x="26"/>
        <item x="8"/>
        <item x="156"/>
        <item x="109"/>
        <item x="21"/>
        <item x="34"/>
        <item x="11"/>
        <item x="75"/>
        <item x="83"/>
        <item x="33"/>
        <item x="105"/>
        <item x="84"/>
        <item x="4"/>
        <item x="76"/>
        <item x="96"/>
        <item x="86"/>
        <item x="123"/>
        <item x="79"/>
        <item x="159"/>
        <item x="161"/>
        <item x="23"/>
        <item x="65"/>
        <item x="139"/>
        <item x="31"/>
        <item x="134"/>
        <item x="133"/>
        <item x="36"/>
        <item x="42"/>
        <item x="90"/>
        <item x="112"/>
        <item x="58"/>
        <item x="56"/>
        <item x="124"/>
        <item x="147"/>
        <item x="130"/>
        <item x="108"/>
        <item x="106"/>
        <item x="114"/>
        <item x="125"/>
        <item x="121"/>
        <item x="118"/>
        <item x="107"/>
        <item x="115"/>
        <item x="41"/>
        <item x="72"/>
        <item x="28"/>
        <item x="150"/>
        <item x="37"/>
        <item x="154"/>
        <item x="25"/>
        <item x="40"/>
        <item x="157"/>
        <item x="158"/>
        <item x="14"/>
        <item x="16"/>
        <item x="30"/>
        <item x="27"/>
        <item x="32"/>
        <item x="49"/>
        <item x="50"/>
        <item x="51"/>
        <item x="52"/>
        <item x="53"/>
        <item x="54"/>
        <item x="61"/>
        <item x="64"/>
        <item x="60"/>
        <item x="45"/>
        <item x="77"/>
        <item x="81"/>
        <item x="82"/>
        <item x="93"/>
        <item x="102"/>
        <item x="103"/>
        <item x="113"/>
        <item x="116"/>
        <item x="120"/>
        <item x="126"/>
        <item x="129"/>
        <item x="131"/>
        <item x="132"/>
        <item x="135"/>
        <item x="138"/>
        <item x="141"/>
        <item x="142"/>
        <item x="143"/>
        <item x="146"/>
        <item x="149"/>
        <item x="111"/>
        <item x="166"/>
        <item x="167"/>
        <item x="168"/>
        <item x="162"/>
        <item x="2"/>
        <item x="10"/>
        <item x="46"/>
        <item x="63"/>
        <item x="68"/>
        <item x="87"/>
        <item x="99"/>
        <item x="117"/>
        <item x="127"/>
        <item x="136"/>
        <item x="137"/>
        <item x="140"/>
        <item x="145"/>
        <item x="152"/>
        <item x="160"/>
        <item x="163"/>
        <item x="164"/>
        <item x="165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85">
        <item x="96"/>
        <item x="9"/>
        <item x="6"/>
        <item x="75"/>
        <item x="103"/>
        <item x="54"/>
        <item x="71"/>
        <item x="2"/>
        <item x="99"/>
        <item x="45"/>
        <item x="70"/>
        <item x="172"/>
        <item x="12"/>
        <item x="14"/>
        <item x="82"/>
        <item x="65"/>
        <item x="100"/>
        <item x="81"/>
        <item x="59"/>
        <item x="66"/>
        <item x="40"/>
        <item x="88"/>
        <item x="50"/>
        <item x="80"/>
        <item x="160"/>
        <item x="74"/>
        <item x="61"/>
        <item x="144"/>
        <item x="94"/>
        <item x="24"/>
        <item x="46"/>
        <item x="101"/>
        <item x="76"/>
        <item x="107"/>
        <item x="104"/>
        <item x="18"/>
        <item x="131"/>
        <item x="128"/>
        <item x="89"/>
        <item x="105"/>
        <item x="108"/>
        <item x="111"/>
        <item x="106"/>
        <item x="112"/>
        <item x="41"/>
        <item x="5"/>
        <item x="37"/>
        <item x="83"/>
        <item x="85"/>
        <item x="35"/>
        <item x="26"/>
        <item x="49"/>
        <item x="97"/>
        <item x="95"/>
        <item x="177"/>
        <item x="42"/>
        <item x="156"/>
        <item x="158"/>
        <item x="7"/>
        <item x="163"/>
        <item x="8"/>
        <item x="119"/>
        <item x="0"/>
        <item x="1"/>
        <item x="161"/>
        <item x="22"/>
        <item x="17"/>
        <item x="36"/>
        <item x="79"/>
        <item x="62"/>
        <item x="168"/>
        <item x="84"/>
        <item x="169"/>
        <item x="113"/>
        <item x="120"/>
        <item x="93"/>
        <item x="117"/>
        <item x="39"/>
        <item x="173"/>
        <item x="178"/>
        <item x="130"/>
        <item x="23"/>
        <item x="149"/>
        <item x="32"/>
        <item x="165"/>
        <item x="86"/>
        <item x="19"/>
        <item x="152"/>
        <item x="122"/>
        <item x="139"/>
        <item x="58"/>
        <item x="138"/>
        <item x="92"/>
        <item x="30"/>
        <item x="21"/>
        <item x="102"/>
        <item x="118"/>
        <item x="114"/>
        <item x="20"/>
        <item x="125"/>
        <item x="140"/>
        <item x="137"/>
        <item x="135"/>
        <item x="133"/>
        <item x="136"/>
        <item x="116"/>
        <item x="115"/>
        <item x="126"/>
        <item x="43"/>
        <item x="87"/>
        <item x="60"/>
        <item x="73"/>
        <item x="29"/>
        <item x="28"/>
        <item x="153"/>
        <item x="157"/>
        <item x="44"/>
        <item x="166"/>
        <item x="162"/>
        <item x="164"/>
        <item x="170"/>
        <item x="25"/>
        <item x="38"/>
        <item x="176"/>
        <item x="175"/>
        <item x="13"/>
        <item x="15"/>
        <item x="3"/>
        <item x="16"/>
        <item x="31"/>
        <item x="33"/>
        <item x="27"/>
        <item x="34"/>
        <item x="51"/>
        <item x="52"/>
        <item x="53"/>
        <item x="55"/>
        <item x="56"/>
        <item x="57"/>
        <item x="68"/>
        <item x="72"/>
        <item x="77"/>
        <item x="78"/>
        <item x="98"/>
        <item x="109"/>
        <item x="110"/>
        <item x="123"/>
        <item x="124"/>
        <item x="129"/>
        <item x="127"/>
        <item x="132"/>
        <item x="134"/>
        <item x="142"/>
        <item x="145"/>
        <item x="146"/>
        <item x="147"/>
        <item x="141"/>
        <item x="151"/>
        <item x="11"/>
        <item x="155"/>
        <item x="174"/>
        <item x="48"/>
        <item x="183"/>
        <item x="180"/>
        <item x="184"/>
        <item x="4"/>
        <item x="10"/>
        <item x="47"/>
        <item x="63"/>
        <item x="64"/>
        <item x="67"/>
        <item x="69"/>
        <item x="90"/>
        <item x="91"/>
        <item x="121"/>
        <item x="143"/>
        <item x="148"/>
        <item x="150"/>
        <item x="154"/>
        <item x="159"/>
        <item x="167"/>
        <item x="171"/>
        <item x="179"/>
        <item x="181"/>
        <item x="18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3">
    <field x="1"/>
    <field x="3"/>
    <field x="4"/>
  </rowFields>
  <rowItems count="20">
    <i>
      <x v="127"/>
      <x v="43"/>
      <x v="112"/>
    </i>
    <i>
      <x v="81"/>
      <x v="80"/>
      <x v="82"/>
    </i>
    <i>
      <x v="175"/>
      <x v="65"/>
      <x v="141"/>
    </i>
    <i>
      <x v="89"/>
      <x v="5"/>
      <x v="87"/>
    </i>
    <i>
      <x v="19"/>
      <x v="31"/>
      <x v="5"/>
    </i>
    <i>
      <x v="196"/>
      <x v="141"/>
      <x v="3"/>
    </i>
    <i>
      <x v="46"/>
      <x v="48"/>
      <x v="45"/>
    </i>
    <i>
      <x v="47"/>
      <x v="2"/>
      <x v="8"/>
    </i>
    <i>
      <x v="21"/>
      <x v="10"/>
      <x v="34"/>
    </i>
    <i>
      <x v="197"/>
      <x v="142"/>
      <x v="157"/>
    </i>
    <i>
      <x v="198"/>
      <x v="143"/>
      <x v="34"/>
    </i>
    <i>
      <x v="26"/>
      <x v="75"/>
      <x v="23"/>
    </i>
    <i>
      <x v="158"/>
      <x v="103"/>
      <x v="130"/>
    </i>
    <i>
      <x v="83"/>
      <x v="62"/>
      <x v="114"/>
    </i>
    <i>
      <x v="231"/>
      <x v="162"/>
      <x v="177"/>
    </i>
    <i>
      <x v="20"/>
      <x v="12"/>
      <x v="15"/>
    </i>
    <i>
      <x v="128"/>
      <x v="103"/>
      <x v="113"/>
    </i>
    <i>
      <x v="211"/>
      <x v="151"/>
      <x v="7"/>
    </i>
    <i>
      <x v="176"/>
      <x v="71"/>
      <x v="142"/>
    </i>
    <i>
      <x v="101"/>
      <x v="37"/>
      <x v="28"/>
    </i>
  </rowItems>
  <colFields count="1">
    <field x="-2"/>
  </colFields>
  <colItems count="8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</colItems>
  <pageFields count="1">
    <pageField fld="0" item="16" hier="-1"/>
  </pageFields>
  <dataFields count="8">
    <dataField name=".Gratz (4/15/23)" fld="5" baseField="0" baseItem="0"/>
    <dataField name=".Happy Ramblers (4/22/23)" fld="6" baseField="0" baseItem="0"/>
    <dataField name=".BAPS (5/6/23)" fld="7" baseField="0" baseItem="0"/>
    <dataField name=".Piston Poppers (05/14/23)" fld="8" baseField="0" baseItem="0"/>
    <dataField name=".Airport (5/27/23)" fld="9" baseField="0" baseItem="0"/>
    <dataField name=".Bloomsburg (6/10/23)" fld="10" baseField="0" baseItem="0"/>
    <dataField name=".Piston Poppers (6/18/23)" fld="11" baseField="0" baseItem="0"/>
    <dataField name=".Total" fld="12" baseField="0" baseItem="0"/>
  </dataFields>
  <formats count="6">
    <format dxfId="234">
      <pivotArea dataOnly="0" labelOnly="1" outline="0" axis="axisValues" fieldPosition="0"/>
    </format>
    <format dxfId="235">
      <pivotArea dataOnly="0" labelOnly="1" outline="0" axis="axisValues" fieldPosition="0"/>
    </format>
    <format dxfId="236">
      <pivotArea outline="0" collapsedLevelsAreSubtotals="1" fieldPosition="0"/>
    </format>
    <format dxfId="237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238">
      <pivotArea dataOnly="0" labelOnly="1" outline="0" fieldPosition="0">
        <references count="1">
          <reference field="4294967294" count="2">
            <x v="3"/>
            <x v="4"/>
          </reference>
        </references>
      </pivotArea>
    </format>
    <format dxfId="239">
      <pivotArea dataOnly="0" labelOnly="1" outline="0" fieldPosition="0">
        <references count="1">
          <reference field="4294967294" count="2">
            <x v="5"/>
            <x v="6"/>
          </reference>
        </references>
      </pivotArea>
    </format>
  </formats>
  <pivotTableStyleInfo name="PivotStyleLight16" showRowHeaders="1" showColHeaders="1" showRowStripes="1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17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AFA688F5-26B1-42E8-8639-38E0126F5BEF}" name="PivotTable12" cacheId="17" applyNumberFormats="0" applyBorderFormats="0" applyFontFormats="0" applyPatternFormats="0" applyAlignmentFormats="0" applyWidthHeightFormats="1" dataCaption="Values" updatedVersion="8" minRefreshableVersion="3" useAutoFormatting="1" rowGrandTotals="0" colGrandTotals="0" itemPrintTitles="1" createdVersion="7" indent="0" compact="0" compactData="0" multipleFieldFilters="0">
  <location ref="A3:K25" firstHeaderRow="0" firstDataRow="1" firstDataCol="3" rowPageCount="1" colPageCount="1"/>
  <pivotFields count="13">
    <pivotField axis="axisPage" compact="0" outline="0" showAll="0" defaultSubtotal="0">
      <items count="28">
        <item x="10"/>
        <item x="6"/>
        <item x="25"/>
        <item x="13"/>
        <item x="12"/>
        <item x="14"/>
        <item x="5"/>
        <item x="7"/>
        <item x="8"/>
        <item x="19"/>
        <item x="20"/>
        <item x="11"/>
        <item x="9"/>
        <item x="2"/>
        <item x="3"/>
        <item x="4"/>
        <item x="15"/>
        <item x="16"/>
        <item x="17"/>
        <item x="18"/>
        <item x="21"/>
        <item x="0"/>
        <item x="1"/>
        <item x="23"/>
        <item x="22"/>
        <item x="24"/>
        <item x="26"/>
        <item m="1" x="27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sortType="descending" defaultSubtotal="0">
      <items count="241">
        <item x="124"/>
        <item x="157"/>
        <item x="202"/>
        <item x="12"/>
        <item x="102"/>
        <item x="94"/>
        <item x="120"/>
        <item x="127"/>
        <item x="78"/>
        <item x="112"/>
        <item x="142"/>
        <item x="119"/>
        <item x="110"/>
        <item x="115"/>
        <item x="111"/>
        <item x="82"/>
        <item x="7"/>
        <item x="93"/>
        <item x="106"/>
        <item x="89"/>
        <item x="188"/>
        <item x="121"/>
        <item x="122"/>
        <item x="77"/>
        <item x="0"/>
        <item x="133"/>
        <item x="90"/>
        <item x="25"/>
        <item x="132"/>
        <item x="99"/>
        <item x="6"/>
        <item x="43"/>
        <item x="44"/>
        <item x="52"/>
        <item x="49"/>
        <item x="126"/>
        <item x="64"/>
        <item x="84"/>
        <item x="38"/>
        <item x="9"/>
        <item x="71"/>
        <item x="48"/>
        <item x="91"/>
        <item x="76"/>
        <item x="83"/>
        <item x="166"/>
        <item x="5"/>
        <item x="114"/>
        <item x="153"/>
        <item x="18"/>
        <item x="161"/>
        <item x="62"/>
        <item x="227"/>
        <item x="215"/>
        <item x="117"/>
        <item x="170"/>
        <item x="175"/>
        <item x="92"/>
        <item x="22"/>
        <item x="128"/>
        <item x="1"/>
        <item x="144"/>
        <item x="8"/>
        <item x="197"/>
        <item x="141"/>
        <item x="23"/>
        <item x="17"/>
        <item x="37"/>
        <item x="88"/>
        <item x="209"/>
        <item x="97"/>
        <item x="36"/>
        <item x="210"/>
        <item x="134"/>
        <item x="143"/>
        <item x="196"/>
        <item x="211"/>
        <item x="41"/>
        <item x="24"/>
        <item x="42"/>
        <item x="70"/>
        <item x="182"/>
        <item x="33"/>
        <item x="98"/>
        <item x="140"/>
        <item x="216"/>
        <item x="230"/>
        <item x="19"/>
        <item x="228"/>
        <item x="186"/>
        <item x="172"/>
        <item x="156"/>
        <item x="212"/>
        <item x="204"/>
        <item x="200"/>
        <item x="146"/>
        <item x="164"/>
        <item x="61"/>
        <item x="116"/>
        <item x="163"/>
        <item x="192"/>
        <item x="108"/>
        <item x="176"/>
        <item x="177"/>
        <item x="107"/>
        <item x="109"/>
        <item x="21"/>
        <item x="27"/>
        <item x="123"/>
        <item x="137"/>
        <item x="139"/>
        <item x="135"/>
        <item x="20"/>
        <item x="150"/>
        <item x="165"/>
        <item x="162"/>
        <item x="159"/>
        <item x="138"/>
        <item x="136"/>
        <item x="151"/>
        <item x="46"/>
        <item x="101"/>
        <item x="103"/>
        <item x="100"/>
        <item x="53"/>
        <item x="63"/>
        <item x="81"/>
        <item x="30"/>
        <item x="29"/>
        <item x="193"/>
        <item x="195"/>
        <item x="207"/>
        <item x="40"/>
        <item x="47"/>
        <item x="199"/>
        <item x="206"/>
        <item x="201"/>
        <item x="203"/>
        <item x="205"/>
        <item x="26"/>
        <item x="45"/>
        <item x="39"/>
        <item x="31"/>
        <item x="225"/>
        <item x="222"/>
        <item x="223"/>
        <item x="220"/>
        <item x="219"/>
        <item x="224"/>
        <item x="221"/>
        <item x="218"/>
        <item x="239"/>
        <item x="13"/>
        <item x="14"/>
        <item x="15"/>
        <item x="3"/>
        <item x="16"/>
        <item x="32"/>
        <item x="34"/>
        <item x="28"/>
        <item x="35"/>
        <item x="54"/>
        <item x="55"/>
        <item x="56"/>
        <item x="57"/>
        <item x="58"/>
        <item x="59"/>
        <item x="60"/>
        <item x="66"/>
        <item x="69"/>
        <item x="65"/>
        <item x="75"/>
        <item x="73"/>
        <item x="79"/>
        <item x="80"/>
        <item x="85"/>
        <item x="86"/>
        <item x="87"/>
        <item x="95"/>
        <item x="96"/>
        <item x="113"/>
        <item x="118"/>
        <item x="129"/>
        <item x="130"/>
        <item x="131"/>
        <item x="149"/>
        <item x="154"/>
        <item x="152"/>
        <item x="158"/>
        <item x="160"/>
        <item x="168"/>
        <item x="171"/>
        <item x="173"/>
        <item x="167"/>
        <item x="178"/>
        <item x="181"/>
        <item x="184"/>
        <item x="185"/>
        <item x="187"/>
        <item x="11"/>
        <item x="190"/>
        <item x="191"/>
        <item x="194"/>
        <item x="217"/>
        <item x="214"/>
        <item x="226"/>
        <item x="236"/>
        <item x="237"/>
        <item x="238"/>
        <item x="231"/>
        <item x="240"/>
        <item x="2"/>
        <item x="4"/>
        <item x="10"/>
        <item x="50"/>
        <item x="51"/>
        <item x="67"/>
        <item x="68"/>
        <item x="72"/>
        <item x="74"/>
        <item x="104"/>
        <item x="105"/>
        <item x="125"/>
        <item x="145"/>
        <item x="147"/>
        <item x="148"/>
        <item x="155"/>
        <item x="169"/>
        <item x="174"/>
        <item x="179"/>
        <item x="180"/>
        <item x="183"/>
        <item x="189"/>
        <item x="198"/>
        <item x="208"/>
        <item x="213"/>
        <item x="229"/>
        <item x="232"/>
        <item x="233"/>
        <item x="234"/>
        <item x="235"/>
      </items>
      <autoSortScope>
        <pivotArea dataOnly="0" outline="0" fieldPosition="0">
          <references count="1">
            <reference field="4294967294" count="1" selected="0">
              <x v="7"/>
            </reference>
          </references>
        </pivotArea>
      </autoSortScope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69">
        <item x="70"/>
        <item x="43"/>
        <item x="73"/>
        <item x="88"/>
        <item x="101"/>
        <item x="15"/>
        <item x="6"/>
        <item x="59"/>
        <item x="48"/>
        <item x="24"/>
        <item x="71"/>
        <item x="66"/>
        <item x="144"/>
        <item x="155"/>
        <item x="39"/>
        <item x="148"/>
        <item x="12"/>
        <item x="69"/>
        <item x="17"/>
        <item x="91"/>
        <item x="20"/>
        <item x="19"/>
        <item x="7"/>
        <item x="85"/>
        <item x="0"/>
        <item x="13"/>
        <item x="57"/>
        <item x="153"/>
        <item x="9"/>
        <item x="67"/>
        <item x="97"/>
        <item x="78"/>
        <item x="128"/>
        <item x="89"/>
        <item x="95"/>
        <item x="44"/>
        <item x="55"/>
        <item x="74"/>
        <item x="100"/>
        <item x="18"/>
        <item x="122"/>
        <item x="62"/>
        <item x="119"/>
        <item x="3"/>
        <item x="110"/>
        <item x="104"/>
        <item x="98"/>
        <item x="38"/>
        <item x="5"/>
        <item x="35"/>
        <item x="80"/>
        <item x="1"/>
        <item x="29"/>
        <item x="47"/>
        <item x="92"/>
        <item x="94"/>
        <item x="22"/>
        <item x="151"/>
        <item x="26"/>
        <item x="8"/>
        <item x="156"/>
        <item x="109"/>
        <item x="21"/>
        <item x="34"/>
        <item x="11"/>
        <item x="75"/>
        <item x="83"/>
        <item x="33"/>
        <item x="105"/>
        <item x="84"/>
        <item x="4"/>
        <item x="76"/>
        <item x="96"/>
        <item x="86"/>
        <item x="123"/>
        <item x="79"/>
        <item x="159"/>
        <item x="161"/>
        <item x="23"/>
        <item x="65"/>
        <item x="139"/>
        <item x="31"/>
        <item x="134"/>
        <item x="133"/>
        <item x="36"/>
        <item x="42"/>
        <item x="90"/>
        <item x="112"/>
        <item x="58"/>
        <item x="56"/>
        <item x="124"/>
        <item x="147"/>
        <item x="130"/>
        <item x="108"/>
        <item x="106"/>
        <item x="114"/>
        <item x="125"/>
        <item x="121"/>
        <item x="118"/>
        <item x="107"/>
        <item x="115"/>
        <item x="41"/>
        <item x="72"/>
        <item x="28"/>
        <item x="150"/>
        <item x="37"/>
        <item x="154"/>
        <item x="25"/>
        <item x="40"/>
        <item x="157"/>
        <item x="158"/>
        <item x="14"/>
        <item x="16"/>
        <item x="30"/>
        <item x="27"/>
        <item x="32"/>
        <item x="49"/>
        <item x="50"/>
        <item x="51"/>
        <item x="52"/>
        <item x="53"/>
        <item x="54"/>
        <item x="61"/>
        <item x="64"/>
        <item x="60"/>
        <item x="45"/>
        <item x="77"/>
        <item x="81"/>
        <item x="82"/>
        <item x="93"/>
        <item x="102"/>
        <item x="103"/>
        <item x="113"/>
        <item x="116"/>
        <item x="120"/>
        <item x="126"/>
        <item x="129"/>
        <item x="131"/>
        <item x="132"/>
        <item x="135"/>
        <item x="138"/>
        <item x="141"/>
        <item x="142"/>
        <item x="143"/>
        <item x="146"/>
        <item x="149"/>
        <item x="111"/>
        <item x="166"/>
        <item x="167"/>
        <item x="168"/>
        <item x="162"/>
        <item x="2"/>
        <item x="10"/>
        <item x="46"/>
        <item x="63"/>
        <item x="68"/>
        <item x="87"/>
        <item x="99"/>
        <item x="117"/>
        <item x="127"/>
        <item x="136"/>
        <item x="137"/>
        <item x="140"/>
        <item x="145"/>
        <item x="152"/>
        <item x="160"/>
        <item x="163"/>
        <item x="164"/>
        <item x="165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85">
        <item x="96"/>
        <item x="9"/>
        <item x="6"/>
        <item x="75"/>
        <item x="103"/>
        <item x="54"/>
        <item x="71"/>
        <item x="2"/>
        <item x="99"/>
        <item x="45"/>
        <item x="70"/>
        <item x="172"/>
        <item x="12"/>
        <item x="14"/>
        <item x="82"/>
        <item x="65"/>
        <item x="100"/>
        <item x="81"/>
        <item x="59"/>
        <item x="66"/>
        <item x="40"/>
        <item x="88"/>
        <item x="50"/>
        <item x="80"/>
        <item x="160"/>
        <item x="74"/>
        <item x="61"/>
        <item x="144"/>
        <item x="94"/>
        <item x="24"/>
        <item x="46"/>
        <item x="101"/>
        <item x="76"/>
        <item x="107"/>
        <item x="104"/>
        <item x="18"/>
        <item x="131"/>
        <item x="128"/>
        <item x="89"/>
        <item x="105"/>
        <item x="108"/>
        <item x="111"/>
        <item x="106"/>
        <item x="112"/>
        <item x="41"/>
        <item x="5"/>
        <item x="37"/>
        <item x="83"/>
        <item x="85"/>
        <item x="35"/>
        <item x="26"/>
        <item x="49"/>
        <item x="97"/>
        <item x="95"/>
        <item x="177"/>
        <item x="42"/>
        <item x="156"/>
        <item x="158"/>
        <item x="7"/>
        <item x="163"/>
        <item x="8"/>
        <item x="119"/>
        <item x="0"/>
        <item x="1"/>
        <item x="161"/>
        <item x="22"/>
        <item x="17"/>
        <item x="36"/>
        <item x="79"/>
        <item x="62"/>
        <item x="168"/>
        <item x="84"/>
        <item x="169"/>
        <item x="113"/>
        <item x="120"/>
        <item x="93"/>
        <item x="117"/>
        <item x="39"/>
        <item x="173"/>
        <item x="178"/>
        <item x="130"/>
        <item x="23"/>
        <item x="149"/>
        <item x="32"/>
        <item x="165"/>
        <item x="86"/>
        <item x="19"/>
        <item x="152"/>
        <item x="122"/>
        <item x="139"/>
        <item x="58"/>
        <item x="138"/>
        <item x="92"/>
        <item x="30"/>
        <item x="21"/>
        <item x="102"/>
        <item x="118"/>
        <item x="114"/>
        <item x="20"/>
        <item x="125"/>
        <item x="140"/>
        <item x="137"/>
        <item x="135"/>
        <item x="133"/>
        <item x="136"/>
        <item x="116"/>
        <item x="115"/>
        <item x="126"/>
        <item x="43"/>
        <item x="87"/>
        <item x="60"/>
        <item x="73"/>
        <item x="29"/>
        <item x="28"/>
        <item x="153"/>
        <item x="157"/>
        <item x="44"/>
        <item x="166"/>
        <item x="162"/>
        <item x="164"/>
        <item x="170"/>
        <item x="25"/>
        <item x="38"/>
        <item x="176"/>
        <item x="175"/>
        <item x="13"/>
        <item x="15"/>
        <item x="3"/>
        <item x="16"/>
        <item x="31"/>
        <item x="33"/>
        <item x="27"/>
        <item x="34"/>
        <item x="51"/>
        <item x="52"/>
        <item x="53"/>
        <item x="55"/>
        <item x="56"/>
        <item x="57"/>
        <item x="68"/>
        <item x="72"/>
        <item x="77"/>
        <item x="78"/>
        <item x="98"/>
        <item x="109"/>
        <item x="110"/>
        <item x="123"/>
        <item x="124"/>
        <item x="129"/>
        <item x="127"/>
        <item x="132"/>
        <item x="134"/>
        <item x="142"/>
        <item x="145"/>
        <item x="146"/>
        <item x="147"/>
        <item x="141"/>
        <item x="151"/>
        <item x="11"/>
        <item x="155"/>
        <item x="174"/>
        <item x="48"/>
        <item x="183"/>
        <item x="180"/>
        <item x="184"/>
        <item x="4"/>
        <item x="10"/>
        <item x="47"/>
        <item x="63"/>
        <item x="64"/>
        <item x="67"/>
        <item x="69"/>
        <item x="90"/>
        <item x="91"/>
        <item x="121"/>
        <item x="143"/>
        <item x="148"/>
        <item x="150"/>
        <item x="154"/>
        <item x="159"/>
        <item x="167"/>
        <item x="171"/>
        <item x="179"/>
        <item x="181"/>
        <item x="18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3">
    <field x="1"/>
    <field x="3"/>
    <field x="4"/>
  </rowFields>
  <rowItems count="22">
    <i>
      <x v="9"/>
      <x v="54"/>
      <x v="52"/>
    </i>
    <i>
      <x v="43"/>
      <x v="17"/>
      <x v="10"/>
    </i>
    <i>
      <x v="44"/>
      <x v="2"/>
      <x v="3"/>
    </i>
    <i>
      <x v="54"/>
      <x v="36"/>
      <x v="31"/>
    </i>
    <i>
      <x v="98"/>
      <x v="58"/>
      <x/>
    </i>
    <i>
      <x v="42"/>
      <x v="5"/>
      <x v="17"/>
    </i>
    <i>
      <x v="104"/>
      <x v="33"/>
      <x v="75"/>
    </i>
    <i>
      <x v="6"/>
      <x v="30"/>
      <x v="23"/>
    </i>
    <i>
      <x v="18"/>
      <x v="3"/>
      <x v="92"/>
    </i>
    <i>
      <x v="78"/>
      <x v="78"/>
      <x v="81"/>
    </i>
    <i>
      <x v="171"/>
      <x v="20"/>
      <x v="2"/>
    </i>
    <i>
      <x v="23"/>
      <x/>
      <x v="13"/>
    </i>
    <i>
      <x v="105"/>
      <x v="86"/>
      <x v="93"/>
    </i>
    <i>
      <x v="68"/>
      <x v="64"/>
      <x v="68"/>
    </i>
    <i>
      <x v="220"/>
      <x v="29"/>
      <x v="172"/>
    </i>
    <i>
      <x v="11"/>
      <x v="72"/>
      <x v="4"/>
    </i>
    <i>
      <x v="221"/>
      <x v="156"/>
      <x v="173"/>
    </i>
    <i>
      <x v="181"/>
      <x v="34"/>
      <x v="95"/>
    </i>
    <i>
      <x v="47"/>
      <x v="2"/>
      <x v="8"/>
    </i>
    <i>
      <x v="13"/>
      <x v="55"/>
      <x v="16"/>
    </i>
    <i>
      <x v="180"/>
      <x v="129"/>
      <x v="143"/>
    </i>
    <i>
      <x v="62"/>
      <x v="59"/>
      <x v="60"/>
    </i>
  </rowItems>
  <colFields count="1">
    <field x="-2"/>
  </colFields>
  <colItems count="8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</colItems>
  <pageFields count="1">
    <pageField fld="0" item="8" hier="-1"/>
  </pageFields>
  <dataFields count="8">
    <dataField name=".Gratz (4/15/23)" fld="5" baseField="0" baseItem="0"/>
    <dataField name=".Happy Ramblers (4/22/23)" fld="6" baseField="0" baseItem="0"/>
    <dataField name=".BAPS (5/6/23)" fld="7" baseField="0" baseItem="0"/>
    <dataField name=".Piston Poppers (05/14/23)" fld="8" baseField="0" baseItem="0"/>
    <dataField name=".Airport (5/27/23)" fld="9" baseField="0" baseItem="0"/>
    <dataField name=".Bloomsburg (6/10/23)" fld="10" baseField="0" baseItem="0"/>
    <dataField name=".Piston Poppers (6/18/23)" fld="11" baseField="0" baseItem="0"/>
    <dataField name=".Total" fld="12" baseField="0" baseItem="0"/>
  </dataFields>
  <formats count="6">
    <format dxfId="240">
      <pivotArea dataOnly="0" labelOnly="1" outline="0" axis="axisValues" fieldPosition="0"/>
    </format>
    <format dxfId="241">
      <pivotArea dataOnly="0" labelOnly="1" outline="0" axis="axisValues" fieldPosition="0"/>
    </format>
    <format dxfId="242">
      <pivotArea outline="0" collapsedLevelsAreSubtotals="1" fieldPosition="0"/>
    </format>
    <format dxfId="243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244">
      <pivotArea dataOnly="0" labelOnly="1" outline="0" fieldPosition="0">
        <references count="1">
          <reference field="4294967294" count="2">
            <x v="3"/>
            <x v="4"/>
          </reference>
        </references>
      </pivotArea>
    </format>
    <format dxfId="245">
      <pivotArea dataOnly="0" labelOnly="1" outline="0" fieldPosition="0">
        <references count="1">
          <reference field="4294967294" count="2">
            <x v="5"/>
            <x v="6"/>
          </reference>
        </references>
      </pivotArea>
    </format>
  </formats>
  <pivotTableStyleInfo name="PivotStyleLight16" showRowHeaders="1" showColHeaders="1" showRowStripes="1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18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687097A0-F3DB-4F57-BF3D-52BCE3DBC9BD}" name="PivotTable11" cacheId="17" applyNumberFormats="0" applyBorderFormats="0" applyFontFormats="0" applyPatternFormats="0" applyAlignmentFormats="0" applyWidthHeightFormats="1" dataCaption="Values" updatedVersion="8" minRefreshableVersion="3" useAutoFormatting="1" rowGrandTotals="0" colGrandTotals="0" itemPrintTitles="1" createdVersion="7" indent="0" compact="0" compactData="0" multipleFieldFilters="0">
  <location ref="A3:K18" firstHeaderRow="0" firstDataRow="1" firstDataCol="3" rowPageCount="1" colPageCount="1"/>
  <pivotFields count="13">
    <pivotField axis="axisPage" compact="0" outline="0" showAll="0" defaultSubtotal="0">
      <items count="28">
        <item x="10"/>
        <item x="6"/>
        <item x="25"/>
        <item x="13"/>
        <item x="12"/>
        <item x="14"/>
        <item x="5"/>
        <item x="7"/>
        <item x="8"/>
        <item x="19"/>
        <item x="20"/>
        <item x="11"/>
        <item x="9"/>
        <item x="2"/>
        <item x="3"/>
        <item x="4"/>
        <item x="15"/>
        <item x="16"/>
        <item x="17"/>
        <item x="18"/>
        <item x="21"/>
        <item x="0"/>
        <item x="1"/>
        <item x="23"/>
        <item x="22"/>
        <item x="24"/>
        <item x="26"/>
        <item m="1" x="27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sortType="descending" defaultSubtotal="0">
      <items count="241">
        <item x="124"/>
        <item x="157"/>
        <item x="202"/>
        <item x="12"/>
        <item x="102"/>
        <item x="94"/>
        <item x="120"/>
        <item x="127"/>
        <item x="78"/>
        <item x="112"/>
        <item x="142"/>
        <item x="119"/>
        <item x="110"/>
        <item x="115"/>
        <item x="111"/>
        <item x="82"/>
        <item x="7"/>
        <item x="93"/>
        <item x="106"/>
        <item x="89"/>
        <item x="188"/>
        <item x="121"/>
        <item x="122"/>
        <item x="77"/>
        <item x="0"/>
        <item x="133"/>
        <item x="90"/>
        <item x="25"/>
        <item x="132"/>
        <item x="99"/>
        <item x="6"/>
        <item x="43"/>
        <item x="44"/>
        <item x="52"/>
        <item x="49"/>
        <item x="126"/>
        <item x="64"/>
        <item x="84"/>
        <item x="38"/>
        <item x="9"/>
        <item x="71"/>
        <item x="48"/>
        <item x="91"/>
        <item x="76"/>
        <item x="83"/>
        <item x="166"/>
        <item x="5"/>
        <item x="114"/>
        <item x="153"/>
        <item x="18"/>
        <item x="161"/>
        <item x="62"/>
        <item x="227"/>
        <item x="215"/>
        <item x="117"/>
        <item x="170"/>
        <item x="175"/>
        <item x="92"/>
        <item x="22"/>
        <item x="128"/>
        <item x="1"/>
        <item x="144"/>
        <item x="8"/>
        <item x="197"/>
        <item x="141"/>
        <item x="23"/>
        <item x="17"/>
        <item x="37"/>
        <item x="88"/>
        <item x="209"/>
        <item x="97"/>
        <item x="36"/>
        <item x="210"/>
        <item x="134"/>
        <item x="143"/>
        <item x="196"/>
        <item x="211"/>
        <item x="41"/>
        <item x="24"/>
        <item x="42"/>
        <item x="70"/>
        <item x="182"/>
        <item x="33"/>
        <item x="98"/>
        <item x="140"/>
        <item x="216"/>
        <item x="230"/>
        <item x="19"/>
        <item x="228"/>
        <item x="186"/>
        <item x="172"/>
        <item x="156"/>
        <item x="212"/>
        <item x="204"/>
        <item x="200"/>
        <item x="146"/>
        <item x="164"/>
        <item x="61"/>
        <item x="116"/>
        <item x="163"/>
        <item x="192"/>
        <item x="108"/>
        <item x="176"/>
        <item x="177"/>
        <item x="107"/>
        <item x="109"/>
        <item x="21"/>
        <item x="27"/>
        <item x="123"/>
        <item x="137"/>
        <item x="139"/>
        <item x="135"/>
        <item x="20"/>
        <item x="150"/>
        <item x="165"/>
        <item x="162"/>
        <item x="159"/>
        <item x="138"/>
        <item x="136"/>
        <item x="151"/>
        <item x="46"/>
        <item x="101"/>
        <item x="103"/>
        <item x="100"/>
        <item x="53"/>
        <item x="63"/>
        <item x="81"/>
        <item x="30"/>
        <item x="29"/>
        <item x="193"/>
        <item x="195"/>
        <item x="207"/>
        <item x="40"/>
        <item x="47"/>
        <item x="199"/>
        <item x="206"/>
        <item x="201"/>
        <item x="203"/>
        <item x="205"/>
        <item x="26"/>
        <item x="45"/>
        <item x="39"/>
        <item x="31"/>
        <item x="225"/>
        <item x="222"/>
        <item x="223"/>
        <item x="220"/>
        <item x="219"/>
        <item x="224"/>
        <item x="221"/>
        <item x="218"/>
        <item x="239"/>
        <item x="13"/>
        <item x="14"/>
        <item x="15"/>
        <item x="3"/>
        <item x="16"/>
        <item x="32"/>
        <item x="34"/>
        <item x="28"/>
        <item x="35"/>
        <item x="54"/>
        <item x="55"/>
        <item x="56"/>
        <item x="57"/>
        <item x="58"/>
        <item x="59"/>
        <item x="60"/>
        <item x="66"/>
        <item x="69"/>
        <item x="65"/>
        <item x="75"/>
        <item x="73"/>
        <item x="79"/>
        <item x="80"/>
        <item x="85"/>
        <item x="86"/>
        <item x="87"/>
        <item x="95"/>
        <item x="96"/>
        <item x="113"/>
        <item x="118"/>
        <item x="129"/>
        <item x="130"/>
        <item x="131"/>
        <item x="149"/>
        <item x="154"/>
        <item x="152"/>
        <item x="158"/>
        <item x="160"/>
        <item x="168"/>
        <item x="171"/>
        <item x="173"/>
        <item x="167"/>
        <item x="178"/>
        <item x="181"/>
        <item x="184"/>
        <item x="185"/>
        <item x="187"/>
        <item x="11"/>
        <item x="190"/>
        <item x="191"/>
        <item x="194"/>
        <item x="217"/>
        <item x="214"/>
        <item x="226"/>
        <item x="236"/>
        <item x="237"/>
        <item x="238"/>
        <item x="231"/>
        <item x="240"/>
        <item x="2"/>
        <item x="4"/>
        <item x="10"/>
        <item x="50"/>
        <item x="51"/>
        <item x="67"/>
        <item x="68"/>
        <item x="72"/>
        <item x="74"/>
        <item x="104"/>
        <item x="105"/>
        <item x="125"/>
        <item x="145"/>
        <item x="147"/>
        <item x="148"/>
        <item x="155"/>
        <item x="169"/>
        <item x="174"/>
        <item x="179"/>
        <item x="180"/>
        <item x="183"/>
        <item x="189"/>
        <item x="198"/>
        <item x="208"/>
        <item x="213"/>
        <item x="229"/>
        <item x="232"/>
        <item x="233"/>
        <item x="234"/>
        <item x="235"/>
      </items>
      <autoSortScope>
        <pivotArea dataOnly="0" outline="0" fieldPosition="0">
          <references count="1">
            <reference field="4294967294" count="1" selected="0">
              <x v="7"/>
            </reference>
          </references>
        </pivotArea>
      </autoSortScope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69">
        <item x="70"/>
        <item x="43"/>
        <item x="73"/>
        <item x="88"/>
        <item x="101"/>
        <item x="15"/>
        <item x="6"/>
        <item x="59"/>
        <item x="48"/>
        <item x="24"/>
        <item x="71"/>
        <item x="66"/>
        <item x="144"/>
        <item x="155"/>
        <item x="39"/>
        <item x="148"/>
        <item x="12"/>
        <item x="69"/>
        <item x="17"/>
        <item x="91"/>
        <item x="20"/>
        <item x="19"/>
        <item x="7"/>
        <item x="85"/>
        <item x="0"/>
        <item x="13"/>
        <item x="57"/>
        <item x="153"/>
        <item x="9"/>
        <item x="67"/>
        <item x="97"/>
        <item x="78"/>
        <item x="128"/>
        <item x="89"/>
        <item x="95"/>
        <item x="44"/>
        <item x="55"/>
        <item x="74"/>
        <item x="100"/>
        <item x="18"/>
        <item x="122"/>
        <item x="62"/>
        <item x="119"/>
        <item x="3"/>
        <item x="110"/>
        <item x="104"/>
        <item x="98"/>
        <item x="38"/>
        <item x="5"/>
        <item x="35"/>
        <item x="80"/>
        <item x="1"/>
        <item x="29"/>
        <item x="47"/>
        <item x="92"/>
        <item x="94"/>
        <item x="22"/>
        <item x="151"/>
        <item x="26"/>
        <item x="8"/>
        <item x="156"/>
        <item x="109"/>
        <item x="21"/>
        <item x="34"/>
        <item x="11"/>
        <item x="75"/>
        <item x="83"/>
        <item x="33"/>
        <item x="105"/>
        <item x="84"/>
        <item x="4"/>
        <item x="76"/>
        <item x="96"/>
        <item x="86"/>
        <item x="123"/>
        <item x="79"/>
        <item x="159"/>
        <item x="161"/>
        <item x="23"/>
        <item x="65"/>
        <item x="139"/>
        <item x="31"/>
        <item x="134"/>
        <item x="133"/>
        <item x="36"/>
        <item x="42"/>
        <item x="90"/>
        <item x="112"/>
        <item x="58"/>
        <item x="56"/>
        <item x="124"/>
        <item x="147"/>
        <item x="130"/>
        <item x="108"/>
        <item x="106"/>
        <item x="114"/>
        <item x="125"/>
        <item x="121"/>
        <item x="118"/>
        <item x="107"/>
        <item x="115"/>
        <item x="41"/>
        <item x="72"/>
        <item x="28"/>
        <item x="150"/>
        <item x="37"/>
        <item x="154"/>
        <item x="25"/>
        <item x="40"/>
        <item x="157"/>
        <item x="158"/>
        <item x="14"/>
        <item x="16"/>
        <item x="30"/>
        <item x="27"/>
        <item x="32"/>
        <item x="49"/>
        <item x="50"/>
        <item x="51"/>
        <item x="52"/>
        <item x="53"/>
        <item x="54"/>
        <item x="61"/>
        <item x="64"/>
        <item x="60"/>
        <item x="45"/>
        <item x="77"/>
        <item x="81"/>
        <item x="82"/>
        <item x="93"/>
        <item x="102"/>
        <item x="103"/>
        <item x="113"/>
        <item x="116"/>
        <item x="120"/>
        <item x="126"/>
        <item x="129"/>
        <item x="131"/>
        <item x="132"/>
        <item x="135"/>
        <item x="138"/>
        <item x="141"/>
        <item x="142"/>
        <item x="143"/>
        <item x="146"/>
        <item x="149"/>
        <item x="111"/>
        <item x="166"/>
        <item x="167"/>
        <item x="168"/>
        <item x="162"/>
        <item x="2"/>
        <item x="10"/>
        <item x="46"/>
        <item x="63"/>
        <item x="68"/>
        <item x="87"/>
        <item x="99"/>
        <item x="117"/>
        <item x="127"/>
        <item x="136"/>
        <item x="137"/>
        <item x="140"/>
        <item x="145"/>
        <item x="152"/>
        <item x="160"/>
        <item x="163"/>
        <item x="164"/>
        <item x="165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85">
        <item x="96"/>
        <item x="9"/>
        <item x="6"/>
        <item x="75"/>
        <item x="103"/>
        <item x="54"/>
        <item x="71"/>
        <item x="2"/>
        <item x="99"/>
        <item x="45"/>
        <item x="70"/>
        <item x="172"/>
        <item x="12"/>
        <item x="14"/>
        <item x="82"/>
        <item x="65"/>
        <item x="100"/>
        <item x="81"/>
        <item x="59"/>
        <item x="66"/>
        <item x="40"/>
        <item x="88"/>
        <item x="50"/>
        <item x="80"/>
        <item x="160"/>
        <item x="74"/>
        <item x="61"/>
        <item x="144"/>
        <item x="94"/>
        <item x="24"/>
        <item x="46"/>
        <item x="101"/>
        <item x="76"/>
        <item x="107"/>
        <item x="104"/>
        <item x="18"/>
        <item x="131"/>
        <item x="128"/>
        <item x="89"/>
        <item x="105"/>
        <item x="108"/>
        <item x="111"/>
        <item x="106"/>
        <item x="112"/>
        <item x="41"/>
        <item x="5"/>
        <item x="37"/>
        <item x="83"/>
        <item x="85"/>
        <item x="35"/>
        <item x="26"/>
        <item x="49"/>
        <item x="97"/>
        <item x="95"/>
        <item x="177"/>
        <item x="42"/>
        <item x="156"/>
        <item x="158"/>
        <item x="7"/>
        <item x="163"/>
        <item x="8"/>
        <item x="119"/>
        <item x="0"/>
        <item x="1"/>
        <item x="161"/>
        <item x="22"/>
        <item x="17"/>
        <item x="36"/>
        <item x="79"/>
        <item x="62"/>
        <item x="168"/>
        <item x="84"/>
        <item x="169"/>
        <item x="113"/>
        <item x="120"/>
        <item x="93"/>
        <item x="117"/>
        <item x="39"/>
        <item x="173"/>
        <item x="178"/>
        <item x="130"/>
        <item x="23"/>
        <item x="149"/>
        <item x="32"/>
        <item x="165"/>
        <item x="86"/>
        <item x="19"/>
        <item x="152"/>
        <item x="122"/>
        <item x="139"/>
        <item x="58"/>
        <item x="138"/>
        <item x="92"/>
        <item x="30"/>
        <item x="21"/>
        <item x="102"/>
        <item x="118"/>
        <item x="114"/>
        <item x="20"/>
        <item x="125"/>
        <item x="140"/>
        <item x="137"/>
        <item x="135"/>
        <item x="133"/>
        <item x="136"/>
        <item x="116"/>
        <item x="115"/>
        <item x="126"/>
        <item x="43"/>
        <item x="87"/>
        <item x="60"/>
        <item x="73"/>
        <item x="29"/>
        <item x="28"/>
        <item x="153"/>
        <item x="157"/>
        <item x="44"/>
        <item x="166"/>
        <item x="162"/>
        <item x="164"/>
        <item x="170"/>
        <item x="25"/>
        <item x="38"/>
        <item x="176"/>
        <item x="175"/>
        <item x="13"/>
        <item x="15"/>
        <item x="3"/>
        <item x="16"/>
        <item x="31"/>
        <item x="33"/>
        <item x="27"/>
        <item x="34"/>
        <item x="51"/>
        <item x="52"/>
        <item x="53"/>
        <item x="55"/>
        <item x="56"/>
        <item x="57"/>
        <item x="68"/>
        <item x="72"/>
        <item x="77"/>
        <item x="78"/>
        <item x="98"/>
        <item x="109"/>
        <item x="110"/>
        <item x="123"/>
        <item x="124"/>
        <item x="129"/>
        <item x="127"/>
        <item x="132"/>
        <item x="134"/>
        <item x="142"/>
        <item x="145"/>
        <item x="146"/>
        <item x="147"/>
        <item x="141"/>
        <item x="151"/>
        <item x="11"/>
        <item x="155"/>
        <item x="174"/>
        <item x="48"/>
        <item x="183"/>
        <item x="180"/>
        <item x="184"/>
        <item x="4"/>
        <item x="10"/>
        <item x="47"/>
        <item x="63"/>
        <item x="64"/>
        <item x="67"/>
        <item x="69"/>
        <item x="90"/>
        <item x="91"/>
        <item x="121"/>
        <item x="143"/>
        <item x="148"/>
        <item x="150"/>
        <item x="154"/>
        <item x="159"/>
        <item x="167"/>
        <item x="171"/>
        <item x="179"/>
        <item x="181"/>
        <item x="18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3">
    <field x="1"/>
    <field x="3"/>
    <field x="4"/>
  </rowFields>
  <rowItems count="15">
    <i>
      <x v="116"/>
      <x v="50"/>
      <x v="103"/>
    </i>
    <i>
      <x v="1"/>
      <x v="42"/>
      <x v="36"/>
    </i>
    <i>
      <x v="189"/>
      <x v="10"/>
      <x v="151"/>
    </i>
    <i>
      <x v="114"/>
      <x v="96"/>
      <x v="100"/>
    </i>
    <i>
      <x v="187"/>
      <x v="73"/>
      <x v="149"/>
    </i>
    <i>
      <x v="96"/>
      <x v="20"/>
      <x v="89"/>
    </i>
    <i>
      <x v="188"/>
      <x v="134"/>
      <x v="150"/>
    </i>
    <i>
      <x v="48"/>
      <x v="43"/>
      <x v="37"/>
    </i>
    <i>
      <x v="99"/>
      <x v="90"/>
      <x v="91"/>
    </i>
    <i>
      <x v="186"/>
      <x v="133"/>
      <x v="148"/>
    </i>
    <i>
      <x v="115"/>
      <x v="74"/>
      <x v="101"/>
    </i>
    <i>
      <x v="91"/>
      <x v="98"/>
      <x v="80"/>
    </i>
    <i>
      <x v="50"/>
      <x v="40"/>
      <x v="104"/>
    </i>
    <i>
      <x v="226"/>
      <x v="158"/>
      <x v="167"/>
    </i>
    <i>
      <x v="64"/>
      <x v="97"/>
      <x v="102"/>
    </i>
  </rowItems>
  <colFields count="1">
    <field x="-2"/>
  </colFields>
  <colItems count="8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</colItems>
  <pageFields count="1">
    <pageField fld="0" item="11" hier="-1"/>
  </pageFields>
  <dataFields count="8">
    <dataField name=".Gratz (4/15/23)" fld="5" baseField="0" baseItem="0"/>
    <dataField name=".Happy Ramblers (4/22/23)" fld="6" baseField="0" baseItem="0"/>
    <dataField name=".BAPS (5/6/23)" fld="7" baseField="0" baseItem="0"/>
    <dataField name=".Piston Poppers (05/14/23)" fld="8" baseField="0" baseItem="0"/>
    <dataField name=".Airport (5/27/23)" fld="9" baseField="0" baseItem="0"/>
    <dataField name=".Bloomsburg (6/10/23)" fld="10" baseField="0" baseItem="0"/>
    <dataField name=".Piston Poppers (6/18/23)" fld="11" baseField="0" baseItem="0"/>
    <dataField name=".Total" fld="12" baseField="0" baseItem="0"/>
  </dataFields>
  <formats count="6">
    <format dxfId="246">
      <pivotArea dataOnly="0" labelOnly="1" outline="0" axis="axisValues" fieldPosition="0"/>
    </format>
    <format dxfId="247">
      <pivotArea dataOnly="0" labelOnly="1" outline="0" axis="axisValues" fieldPosition="0"/>
    </format>
    <format dxfId="248">
      <pivotArea outline="0" collapsedLevelsAreSubtotals="1" fieldPosition="0"/>
    </format>
    <format dxfId="249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250">
      <pivotArea dataOnly="0" labelOnly="1" outline="0" fieldPosition="0">
        <references count="1">
          <reference field="4294967294" count="2">
            <x v="3"/>
            <x v="4"/>
          </reference>
        </references>
      </pivotArea>
    </format>
    <format dxfId="251">
      <pivotArea dataOnly="0" labelOnly="1" outline="0" fieldPosition="0">
        <references count="1">
          <reference field="4294967294" count="2">
            <x v="5"/>
            <x v="6"/>
          </reference>
        </references>
      </pivotArea>
    </format>
  </formats>
  <pivotTableStyleInfo name="PivotStyleLight16" showRowHeaders="1" showColHeaders="1" showRowStripes="1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19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521B3F59-F5A8-4A7E-9DEA-A23AC1631F34}" name="PivotTable10" cacheId="17" applyNumberFormats="0" applyBorderFormats="0" applyFontFormats="0" applyPatternFormats="0" applyAlignmentFormats="0" applyWidthHeightFormats="1" dataCaption="Values" updatedVersion="8" minRefreshableVersion="3" useAutoFormatting="1" rowGrandTotals="0" colGrandTotals="0" itemPrintTitles="1" createdVersion="7" indent="0" compact="0" compactData="0" multipleFieldFilters="0">
  <location ref="A3:K32" firstHeaderRow="0" firstDataRow="1" firstDataCol="3" rowPageCount="1" colPageCount="1"/>
  <pivotFields count="13">
    <pivotField axis="axisPage" compact="0" outline="0" showAll="0" defaultSubtotal="0">
      <items count="28">
        <item x="10"/>
        <item x="6"/>
        <item x="25"/>
        <item x="13"/>
        <item x="12"/>
        <item x="14"/>
        <item x="5"/>
        <item x="7"/>
        <item x="8"/>
        <item x="19"/>
        <item x="20"/>
        <item x="11"/>
        <item x="9"/>
        <item x="2"/>
        <item x="3"/>
        <item x="4"/>
        <item x="15"/>
        <item x="16"/>
        <item x="17"/>
        <item x="18"/>
        <item x="21"/>
        <item x="0"/>
        <item x="1"/>
        <item x="23"/>
        <item x="22"/>
        <item x="24"/>
        <item x="26"/>
        <item m="1" x="27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sortType="descending" defaultSubtotal="0">
      <items count="241">
        <item x="124"/>
        <item x="157"/>
        <item x="202"/>
        <item x="12"/>
        <item x="102"/>
        <item x="94"/>
        <item x="120"/>
        <item x="127"/>
        <item x="78"/>
        <item x="112"/>
        <item x="142"/>
        <item x="119"/>
        <item x="110"/>
        <item x="115"/>
        <item x="111"/>
        <item x="82"/>
        <item x="7"/>
        <item x="93"/>
        <item x="106"/>
        <item x="89"/>
        <item x="188"/>
        <item x="121"/>
        <item x="122"/>
        <item x="77"/>
        <item x="0"/>
        <item x="133"/>
        <item x="90"/>
        <item x="25"/>
        <item x="132"/>
        <item x="99"/>
        <item x="6"/>
        <item x="43"/>
        <item x="44"/>
        <item x="52"/>
        <item x="49"/>
        <item x="126"/>
        <item x="64"/>
        <item x="84"/>
        <item x="38"/>
        <item x="9"/>
        <item x="71"/>
        <item x="48"/>
        <item x="91"/>
        <item x="76"/>
        <item x="83"/>
        <item x="166"/>
        <item x="5"/>
        <item x="114"/>
        <item x="153"/>
        <item x="18"/>
        <item x="161"/>
        <item x="62"/>
        <item x="227"/>
        <item x="215"/>
        <item x="117"/>
        <item x="170"/>
        <item x="175"/>
        <item x="92"/>
        <item x="22"/>
        <item x="128"/>
        <item x="1"/>
        <item x="144"/>
        <item x="8"/>
        <item x="197"/>
        <item x="141"/>
        <item x="23"/>
        <item x="17"/>
        <item x="37"/>
        <item x="88"/>
        <item x="209"/>
        <item x="97"/>
        <item x="36"/>
        <item x="210"/>
        <item x="134"/>
        <item x="143"/>
        <item x="196"/>
        <item x="211"/>
        <item x="41"/>
        <item x="24"/>
        <item x="42"/>
        <item x="70"/>
        <item x="182"/>
        <item x="33"/>
        <item x="98"/>
        <item x="140"/>
        <item x="216"/>
        <item x="230"/>
        <item x="19"/>
        <item x="228"/>
        <item x="186"/>
        <item x="172"/>
        <item x="156"/>
        <item x="212"/>
        <item x="204"/>
        <item x="200"/>
        <item x="146"/>
        <item x="164"/>
        <item x="61"/>
        <item x="116"/>
        <item x="163"/>
        <item x="192"/>
        <item x="108"/>
        <item x="176"/>
        <item x="177"/>
        <item x="107"/>
        <item x="109"/>
        <item x="21"/>
        <item x="27"/>
        <item x="123"/>
        <item x="137"/>
        <item x="139"/>
        <item x="135"/>
        <item x="20"/>
        <item x="150"/>
        <item x="165"/>
        <item x="162"/>
        <item x="159"/>
        <item x="138"/>
        <item x="136"/>
        <item x="151"/>
        <item x="46"/>
        <item x="101"/>
        <item x="103"/>
        <item x="100"/>
        <item x="53"/>
        <item x="63"/>
        <item x="81"/>
        <item x="30"/>
        <item x="29"/>
        <item x="193"/>
        <item x="195"/>
        <item x="207"/>
        <item x="40"/>
        <item x="47"/>
        <item x="199"/>
        <item x="206"/>
        <item x="201"/>
        <item x="203"/>
        <item x="205"/>
        <item x="26"/>
        <item x="45"/>
        <item x="39"/>
        <item x="31"/>
        <item x="225"/>
        <item x="222"/>
        <item x="223"/>
        <item x="220"/>
        <item x="219"/>
        <item x="224"/>
        <item x="221"/>
        <item x="218"/>
        <item x="239"/>
        <item x="13"/>
        <item x="14"/>
        <item x="15"/>
        <item x="3"/>
        <item x="16"/>
        <item x="32"/>
        <item x="34"/>
        <item x="28"/>
        <item x="35"/>
        <item x="54"/>
        <item x="55"/>
        <item x="56"/>
        <item x="57"/>
        <item x="58"/>
        <item x="59"/>
        <item x="60"/>
        <item x="66"/>
        <item x="69"/>
        <item x="65"/>
        <item x="75"/>
        <item x="73"/>
        <item x="79"/>
        <item x="80"/>
        <item x="85"/>
        <item x="86"/>
        <item x="87"/>
        <item x="95"/>
        <item x="96"/>
        <item x="113"/>
        <item x="118"/>
        <item x="129"/>
        <item x="130"/>
        <item x="131"/>
        <item x="149"/>
        <item x="154"/>
        <item x="152"/>
        <item x="158"/>
        <item x="160"/>
        <item x="168"/>
        <item x="171"/>
        <item x="173"/>
        <item x="167"/>
        <item x="178"/>
        <item x="181"/>
        <item x="184"/>
        <item x="185"/>
        <item x="187"/>
        <item x="11"/>
        <item x="190"/>
        <item x="191"/>
        <item x="194"/>
        <item x="217"/>
        <item x="214"/>
        <item x="226"/>
        <item x="236"/>
        <item x="237"/>
        <item x="238"/>
        <item x="231"/>
        <item x="240"/>
        <item x="2"/>
        <item x="4"/>
        <item x="10"/>
        <item x="50"/>
        <item x="51"/>
        <item x="67"/>
        <item x="68"/>
        <item x="72"/>
        <item x="74"/>
        <item x="104"/>
        <item x="105"/>
        <item x="125"/>
        <item x="145"/>
        <item x="147"/>
        <item x="148"/>
        <item x="155"/>
        <item x="169"/>
        <item x="174"/>
        <item x="179"/>
        <item x="180"/>
        <item x="183"/>
        <item x="189"/>
        <item x="198"/>
        <item x="208"/>
        <item x="213"/>
        <item x="229"/>
        <item x="232"/>
        <item x="233"/>
        <item x="234"/>
        <item x="235"/>
      </items>
      <autoSortScope>
        <pivotArea dataOnly="0" outline="0" fieldPosition="0">
          <references count="1">
            <reference field="4294967294" count="1" selected="0">
              <x v="7"/>
            </reference>
          </references>
        </pivotArea>
      </autoSortScope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69">
        <item x="70"/>
        <item x="43"/>
        <item x="73"/>
        <item x="88"/>
        <item x="101"/>
        <item x="15"/>
        <item x="6"/>
        <item x="59"/>
        <item x="48"/>
        <item x="24"/>
        <item x="71"/>
        <item x="66"/>
        <item x="144"/>
        <item x="155"/>
        <item x="39"/>
        <item x="148"/>
        <item x="12"/>
        <item x="69"/>
        <item x="17"/>
        <item x="91"/>
        <item x="20"/>
        <item x="19"/>
        <item x="7"/>
        <item x="85"/>
        <item x="0"/>
        <item x="13"/>
        <item x="57"/>
        <item x="153"/>
        <item x="9"/>
        <item x="67"/>
        <item x="97"/>
        <item x="78"/>
        <item x="128"/>
        <item x="89"/>
        <item x="95"/>
        <item x="44"/>
        <item x="55"/>
        <item x="74"/>
        <item x="100"/>
        <item x="18"/>
        <item x="122"/>
        <item x="62"/>
        <item x="119"/>
        <item x="3"/>
        <item x="110"/>
        <item x="104"/>
        <item x="98"/>
        <item x="38"/>
        <item x="5"/>
        <item x="35"/>
        <item x="80"/>
        <item x="1"/>
        <item x="29"/>
        <item x="47"/>
        <item x="92"/>
        <item x="94"/>
        <item x="22"/>
        <item x="151"/>
        <item x="26"/>
        <item x="8"/>
        <item x="156"/>
        <item x="109"/>
        <item x="21"/>
        <item x="34"/>
        <item x="11"/>
        <item x="75"/>
        <item x="83"/>
        <item x="33"/>
        <item x="105"/>
        <item x="84"/>
        <item x="4"/>
        <item x="76"/>
        <item x="96"/>
        <item x="86"/>
        <item x="123"/>
        <item x="79"/>
        <item x="159"/>
        <item x="161"/>
        <item x="23"/>
        <item x="65"/>
        <item x="139"/>
        <item x="31"/>
        <item x="134"/>
        <item x="133"/>
        <item x="36"/>
        <item x="42"/>
        <item x="90"/>
        <item x="112"/>
        <item x="58"/>
        <item x="56"/>
        <item x="124"/>
        <item x="147"/>
        <item x="130"/>
        <item x="108"/>
        <item x="106"/>
        <item x="114"/>
        <item x="125"/>
        <item x="121"/>
        <item x="118"/>
        <item x="107"/>
        <item x="115"/>
        <item x="41"/>
        <item x="72"/>
        <item x="28"/>
        <item x="150"/>
        <item x="37"/>
        <item x="154"/>
        <item x="25"/>
        <item x="40"/>
        <item x="157"/>
        <item x="158"/>
        <item x="14"/>
        <item x="16"/>
        <item x="30"/>
        <item x="27"/>
        <item x="32"/>
        <item x="49"/>
        <item x="50"/>
        <item x="51"/>
        <item x="52"/>
        <item x="53"/>
        <item x="54"/>
        <item x="61"/>
        <item x="64"/>
        <item x="60"/>
        <item x="45"/>
        <item x="77"/>
        <item x="81"/>
        <item x="82"/>
        <item x="93"/>
        <item x="102"/>
        <item x="103"/>
        <item x="113"/>
        <item x="116"/>
        <item x="120"/>
        <item x="126"/>
        <item x="129"/>
        <item x="131"/>
        <item x="132"/>
        <item x="135"/>
        <item x="138"/>
        <item x="141"/>
        <item x="142"/>
        <item x="143"/>
        <item x="146"/>
        <item x="149"/>
        <item x="111"/>
        <item x="166"/>
        <item x="167"/>
        <item x="168"/>
        <item x="162"/>
        <item x="2"/>
        <item x="10"/>
        <item x="46"/>
        <item x="63"/>
        <item x="68"/>
        <item x="87"/>
        <item x="99"/>
        <item x="117"/>
        <item x="127"/>
        <item x="136"/>
        <item x="137"/>
        <item x="140"/>
        <item x="145"/>
        <item x="152"/>
        <item x="160"/>
        <item x="163"/>
        <item x="164"/>
        <item x="165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85">
        <item x="96"/>
        <item x="9"/>
        <item x="6"/>
        <item x="75"/>
        <item x="103"/>
        <item x="54"/>
        <item x="71"/>
        <item x="2"/>
        <item x="99"/>
        <item x="45"/>
        <item x="70"/>
        <item x="172"/>
        <item x="12"/>
        <item x="14"/>
        <item x="82"/>
        <item x="65"/>
        <item x="100"/>
        <item x="81"/>
        <item x="59"/>
        <item x="66"/>
        <item x="40"/>
        <item x="88"/>
        <item x="50"/>
        <item x="80"/>
        <item x="160"/>
        <item x="74"/>
        <item x="61"/>
        <item x="144"/>
        <item x="94"/>
        <item x="24"/>
        <item x="46"/>
        <item x="101"/>
        <item x="76"/>
        <item x="107"/>
        <item x="104"/>
        <item x="18"/>
        <item x="131"/>
        <item x="128"/>
        <item x="89"/>
        <item x="105"/>
        <item x="108"/>
        <item x="111"/>
        <item x="106"/>
        <item x="112"/>
        <item x="41"/>
        <item x="5"/>
        <item x="37"/>
        <item x="83"/>
        <item x="85"/>
        <item x="35"/>
        <item x="26"/>
        <item x="49"/>
        <item x="97"/>
        <item x="95"/>
        <item x="177"/>
        <item x="42"/>
        <item x="156"/>
        <item x="158"/>
        <item x="7"/>
        <item x="163"/>
        <item x="8"/>
        <item x="119"/>
        <item x="0"/>
        <item x="1"/>
        <item x="161"/>
        <item x="22"/>
        <item x="17"/>
        <item x="36"/>
        <item x="79"/>
        <item x="62"/>
        <item x="168"/>
        <item x="84"/>
        <item x="169"/>
        <item x="113"/>
        <item x="120"/>
        <item x="93"/>
        <item x="117"/>
        <item x="39"/>
        <item x="173"/>
        <item x="178"/>
        <item x="130"/>
        <item x="23"/>
        <item x="149"/>
        <item x="32"/>
        <item x="165"/>
        <item x="86"/>
        <item x="19"/>
        <item x="152"/>
        <item x="122"/>
        <item x="139"/>
        <item x="58"/>
        <item x="138"/>
        <item x="92"/>
        <item x="30"/>
        <item x="21"/>
        <item x="102"/>
        <item x="118"/>
        <item x="114"/>
        <item x="20"/>
        <item x="125"/>
        <item x="140"/>
        <item x="137"/>
        <item x="135"/>
        <item x="133"/>
        <item x="136"/>
        <item x="116"/>
        <item x="115"/>
        <item x="126"/>
        <item x="43"/>
        <item x="87"/>
        <item x="60"/>
        <item x="73"/>
        <item x="29"/>
        <item x="28"/>
        <item x="153"/>
        <item x="157"/>
        <item x="44"/>
        <item x="166"/>
        <item x="162"/>
        <item x="164"/>
        <item x="170"/>
        <item x="25"/>
        <item x="38"/>
        <item x="176"/>
        <item x="175"/>
        <item x="13"/>
        <item x="15"/>
        <item x="3"/>
        <item x="16"/>
        <item x="31"/>
        <item x="33"/>
        <item x="27"/>
        <item x="34"/>
        <item x="51"/>
        <item x="52"/>
        <item x="53"/>
        <item x="55"/>
        <item x="56"/>
        <item x="57"/>
        <item x="68"/>
        <item x="72"/>
        <item x="77"/>
        <item x="78"/>
        <item x="98"/>
        <item x="109"/>
        <item x="110"/>
        <item x="123"/>
        <item x="124"/>
        <item x="129"/>
        <item x="127"/>
        <item x="132"/>
        <item x="134"/>
        <item x="142"/>
        <item x="145"/>
        <item x="146"/>
        <item x="147"/>
        <item x="141"/>
        <item x="151"/>
        <item x="11"/>
        <item x="155"/>
        <item x="174"/>
        <item x="48"/>
        <item x="183"/>
        <item x="180"/>
        <item x="184"/>
        <item x="4"/>
        <item x="10"/>
        <item x="47"/>
        <item x="63"/>
        <item x="64"/>
        <item x="67"/>
        <item x="69"/>
        <item x="90"/>
        <item x="91"/>
        <item x="121"/>
        <item x="143"/>
        <item x="148"/>
        <item x="150"/>
        <item x="154"/>
        <item x="159"/>
        <item x="167"/>
        <item x="171"/>
        <item x="179"/>
        <item x="181"/>
        <item x="18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3">
    <field x="1"/>
    <field x="3"/>
    <field x="4"/>
  </rowFields>
  <rowItems count="29">
    <i>
      <x v="62"/>
      <x v="59"/>
      <x v="60"/>
    </i>
    <i>
      <x v="60"/>
      <x v="51"/>
      <x v="63"/>
    </i>
    <i>
      <x v="16"/>
      <x v="22"/>
      <x v="58"/>
    </i>
    <i>
      <x v="156"/>
      <x v="112"/>
      <x v="128"/>
    </i>
    <i>
      <x v="133"/>
      <x v="85"/>
      <x v="116"/>
    </i>
    <i>
      <x v="142"/>
      <x v="52"/>
      <x v="93"/>
    </i>
    <i>
      <x v="39"/>
      <x v="28"/>
      <x v="1"/>
    </i>
    <i>
      <x v="159"/>
      <x v="114"/>
      <x v="131"/>
    </i>
    <i>
      <x v="160"/>
      <x v="115"/>
      <x v="132"/>
    </i>
    <i>
      <x v="120"/>
      <x v="101"/>
      <x v="108"/>
    </i>
    <i>
      <x v="46"/>
      <x v="48"/>
      <x v="45"/>
    </i>
    <i>
      <x v="140"/>
      <x v="108"/>
      <x v="55"/>
    </i>
    <i>
      <x v="157"/>
      <x v="113"/>
      <x v="129"/>
    </i>
    <i>
      <x v="32"/>
      <x v="47"/>
      <x v="44"/>
    </i>
    <i>
      <x v="66"/>
      <x v="18"/>
      <x v="66"/>
    </i>
    <i>
      <x v="128"/>
      <x v="103"/>
      <x v="113"/>
    </i>
    <i>
      <x v="82"/>
      <x v="81"/>
      <x v="83"/>
    </i>
    <i>
      <x v="106"/>
      <x v="18"/>
      <x v="94"/>
    </i>
    <i>
      <x v="212"/>
      <x v="70"/>
      <x v="165"/>
    </i>
    <i>
      <x v="31"/>
      <x v="22"/>
      <x v="1"/>
    </i>
    <i>
      <x v="132"/>
      <x v="105"/>
      <x v="7"/>
    </i>
    <i>
      <x v="77"/>
      <x v="47"/>
      <x v="77"/>
    </i>
    <i>
      <x v="79"/>
      <x v="14"/>
      <x v="20"/>
    </i>
    <i>
      <x v="141"/>
      <x v="84"/>
      <x v="122"/>
    </i>
    <i>
      <x v="38"/>
      <x v="49"/>
      <x v="46"/>
    </i>
    <i>
      <x v="67"/>
      <x v="63"/>
      <x v="67"/>
    </i>
    <i>
      <x v="127"/>
      <x v="43"/>
      <x v="112"/>
    </i>
    <i>
      <x v="158"/>
      <x v="103"/>
      <x v="130"/>
    </i>
    <i>
      <x v="71"/>
      <x v="67"/>
      <x v="49"/>
    </i>
  </rowItems>
  <colFields count="1">
    <field x="-2"/>
  </colFields>
  <colItems count="8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</colItems>
  <pageFields count="1">
    <pageField fld="0" item="22" hier="-1"/>
  </pageFields>
  <dataFields count="8">
    <dataField name=".Gratz (4/15/23)" fld="5" baseField="0" baseItem="0"/>
    <dataField name=".Happy Ramblers (4/22/23)" fld="6" baseField="0" baseItem="0"/>
    <dataField name=".BAPS (5/6/23)" fld="7" baseField="0" baseItem="0"/>
    <dataField name=".Piston Poppers (05/14/23)" fld="8" baseField="0" baseItem="0"/>
    <dataField name=".Airport (5/27/23)" fld="9" baseField="0" baseItem="0"/>
    <dataField name=".Bloomsburg (6/10/23)" fld="10" baseField="0" baseItem="0"/>
    <dataField name=".Piston Poppers (6/18/23)" fld="11" baseField="0" baseItem="0"/>
    <dataField name=".Total" fld="12" baseField="0" baseItem="0"/>
  </dataFields>
  <formats count="6">
    <format dxfId="252">
      <pivotArea dataOnly="0" labelOnly="1" outline="0" axis="axisValues" fieldPosition="0"/>
    </format>
    <format dxfId="253">
      <pivotArea dataOnly="0" labelOnly="1" outline="0" axis="axisValues" fieldPosition="0"/>
    </format>
    <format dxfId="254">
      <pivotArea outline="0" collapsedLevelsAreSubtotals="1" fieldPosition="0"/>
    </format>
    <format dxfId="255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256">
      <pivotArea dataOnly="0" labelOnly="1" outline="0" fieldPosition="0">
        <references count="1">
          <reference field="4294967294" count="2">
            <x v="3"/>
            <x v="4"/>
          </reference>
        </references>
      </pivotArea>
    </format>
    <format dxfId="257">
      <pivotArea dataOnly="0" labelOnly="1" outline="0" fieldPosition="0">
        <references count="1">
          <reference field="4294967294" count="2">
            <x v="5"/>
            <x v="6"/>
          </reference>
        </references>
      </pivotArea>
    </format>
  </formats>
  <pivotTableStyleInfo name="PivotStyleLight16" showRowHeaders="1" showColHeaders="1" showRowStripes="1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F28F685F-0466-4213-B34F-0B3668916A77}" name="PivotTable1" cacheId="17" applyNumberFormats="0" applyBorderFormats="0" applyFontFormats="0" applyPatternFormats="0" applyAlignmentFormats="0" applyWidthHeightFormats="1" dataCaption="Values" updatedVersion="8" minRefreshableVersion="3" useAutoFormatting="1" rowGrandTotals="0" colGrandTotals="0" itemPrintTitles="1" createdVersion="7" indent="0" compact="0" compactData="0" multipleFieldFilters="0">
  <location ref="A3:K16" firstHeaderRow="0" firstDataRow="1" firstDataCol="3" rowPageCount="1" colPageCount="1"/>
  <pivotFields count="13">
    <pivotField axis="axisPage" compact="0" outline="0" showAll="0" defaultSubtotal="0">
      <items count="28">
        <item x="10"/>
        <item x="6"/>
        <item x="25"/>
        <item x="13"/>
        <item x="12"/>
        <item x="14"/>
        <item x="5"/>
        <item x="7"/>
        <item x="8"/>
        <item x="19"/>
        <item x="20"/>
        <item x="11"/>
        <item x="9"/>
        <item x="2"/>
        <item x="3"/>
        <item x="4"/>
        <item x="15"/>
        <item x="16"/>
        <item x="17"/>
        <item x="18"/>
        <item x="21"/>
        <item x="0"/>
        <item x="1"/>
        <item x="23"/>
        <item x="22"/>
        <item x="24"/>
        <item x="26"/>
        <item m="1" x="27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sortType="descending" defaultSubtotal="0">
      <items count="241">
        <item x="124"/>
        <item x="157"/>
        <item x="202"/>
        <item x="12"/>
        <item x="102"/>
        <item x="94"/>
        <item x="120"/>
        <item x="127"/>
        <item x="78"/>
        <item x="112"/>
        <item x="142"/>
        <item x="119"/>
        <item x="110"/>
        <item x="115"/>
        <item x="111"/>
        <item x="82"/>
        <item x="7"/>
        <item x="93"/>
        <item x="106"/>
        <item x="89"/>
        <item x="188"/>
        <item x="121"/>
        <item x="122"/>
        <item x="77"/>
        <item x="0"/>
        <item x="133"/>
        <item x="90"/>
        <item x="25"/>
        <item x="132"/>
        <item x="99"/>
        <item x="6"/>
        <item x="43"/>
        <item x="44"/>
        <item x="52"/>
        <item x="49"/>
        <item x="126"/>
        <item x="64"/>
        <item x="84"/>
        <item x="38"/>
        <item x="9"/>
        <item x="71"/>
        <item x="48"/>
        <item x="91"/>
        <item x="76"/>
        <item x="83"/>
        <item x="166"/>
        <item x="5"/>
        <item x="114"/>
        <item x="153"/>
        <item x="18"/>
        <item x="161"/>
        <item x="62"/>
        <item x="227"/>
        <item x="215"/>
        <item x="117"/>
        <item x="170"/>
        <item x="175"/>
        <item x="92"/>
        <item x="22"/>
        <item x="128"/>
        <item x="1"/>
        <item x="144"/>
        <item x="8"/>
        <item x="197"/>
        <item x="141"/>
        <item x="23"/>
        <item x="17"/>
        <item x="37"/>
        <item x="88"/>
        <item x="209"/>
        <item x="97"/>
        <item x="36"/>
        <item x="210"/>
        <item x="134"/>
        <item x="143"/>
        <item x="196"/>
        <item x="211"/>
        <item x="41"/>
        <item x="24"/>
        <item x="42"/>
        <item x="70"/>
        <item x="182"/>
        <item x="33"/>
        <item x="98"/>
        <item x="140"/>
        <item x="216"/>
        <item x="230"/>
        <item x="19"/>
        <item x="228"/>
        <item x="186"/>
        <item x="172"/>
        <item x="156"/>
        <item x="212"/>
        <item x="204"/>
        <item x="200"/>
        <item x="146"/>
        <item x="164"/>
        <item x="61"/>
        <item x="116"/>
        <item x="163"/>
        <item x="192"/>
        <item x="108"/>
        <item x="176"/>
        <item x="177"/>
        <item x="107"/>
        <item x="109"/>
        <item x="21"/>
        <item x="27"/>
        <item x="123"/>
        <item x="137"/>
        <item x="139"/>
        <item x="135"/>
        <item x="20"/>
        <item x="150"/>
        <item x="165"/>
        <item x="162"/>
        <item x="159"/>
        <item x="138"/>
        <item x="136"/>
        <item x="151"/>
        <item x="46"/>
        <item x="101"/>
        <item x="103"/>
        <item x="100"/>
        <item x="53"/>
        <item x="63"/>
        <item x="81"/>
        <item x="30"/>
        <item x="29"/>
        <item x="193"/>
        <item x="195"/>
        <item x="207"/>
        <item x="40"/>
        <item x="47"/>
        <item x="199"/>
        <item x="206"/>
        <item x="201"/>
        <item x="203"/>
        <item x="205"/>
        <item x="26"/>
        <item x="45"/>
        <item x="39"/>
        <item x="31"/>
        <item x="225"/>
        <item x="222"/>
        <item x="223"/>
        <item x="220"/>
        <item x="219"/>
        <item x="224"/>
        <item x="221"/>
        <item x="218"/>
        <item x="239"/>
        <item x="13"/>
        <item x="14"/>
        <item x="15"/>
        <item x="3"/>
        <item x="16"/>
        <item x="32"/>
        <item x="34"/>
        <item x="28"/>
        <item x="35"/>
        <item x="54"/>
        <item x="55"/>
        <item x="56"/>
        <item x="57"/>
        <item x="58"/>
        <item x="59"/>
        <item x="60"/>
        <item x="66"/>
        <item x="69"/>
        <item x="65"/>
        <item x="75"/>
        <item x="73"/>
        <item x="79"/>
        <item x="80"/>
        <item x="85"/>
        <item x="86"/>
        <item x="87"/>
        <item x="95"/>
        <item x="96"/>
        <item x="113"/>
        <item x="118"/>
        <item x="129"/>
        <item x="130"/>
        <item x="131"/>
        <item x="149"/>
        <item x="154"/>
        <item x="152"/>
        <item x="158"/>
        <item x="160"/>
        <item x="168"/>
        <item x="171"/>
        <item x="173"/>
        <item x="167"/>
        <item x="178"/>
        <item x="181"/>
        <item x="184"/>
        <item x="185"/>
        <item x="187"/>
        <item x="11"/>
        <item x="190"/>
        <item x="191"/>
        <item x="194"/>
        <item x="217"/>
        <item x="214"/>
        <item x="226"/>
        <item x="236"/>
        <item x="237"/>
        <item x="238"/>
        <item x="231"/>
        <item x="240"/>
        <item x="2"/>
        <item x="4"/>
        <item x="10"/>
        <item x="50"/>
        <item x="51"/>
        <item x="67"/>
        <item x="68"/>
        <item x="72"/>
        <item x="74"/>
        <item x="104"/>
        <item x="105"/>
        <item x="125"/>
        <item x="145"/>
        <item x="147"/>
        <item x="148"/>
        <item x="155"/>
        <item x="169"/>
        <item x="174"/>
        <item x="179"/>
        <item x="180"/>
        <item x="183"/>
        <item x="189"/>
        <item x="198"/>
        <item x="208"/>
        <item x="213"/>
        <item x="229"/>
        <item x="232"/>
        <item x="233"/>
        <item x="234"/>
        <item x="235"/>
      </items>
      <autoSortScope>
        <pivotArea dataOnly="0" outline="0" fieldPosition="0">
          <references count="1">
            <reference field="4294967294" count="1" selected="0">
              <x v="7"/>
            </reference>
          </references>
        </pivotArea>
      </autoSortScope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69">
        <item x="70"/>
        <item x="43"/>
        <item x="73"/>
        <item x="88"/>
        <item x="101"/>
        <item x="15"/>
        <item x="6"/>
        <item x="59"/>
        <item x="48"/>
        <item x="24"/>
        <item x="71"/>
        <item x="66"/>
        <item x="144"/>
        <item x="155"/>
        <item x="39"/>
        <item x="148"/>
        <item x="12"/>
        <item x="69"/>
        <item x="17"/>
        <item x="91"/>
        <item x="20"/>
        <item x="19"/>
        <item x="7"/>
        <item x="85"/>
        <item x="0"/>
        <item x="13"/>
        <item x="57"/>
        <item x="153"/>
        <item x="9"/>
        <item x="67"/>
        <item x="97"/>
        <item x="78"/>
        <item x="128"/>
        <item x="89"/>
        <item x="95"/>
        <item x="44"/>
        <item x="55"/>
        <item x="74"/>
        <item x="100"/>
        <item x="18"/>
        <item x="122"/>
        <item x="62"/>
        <item x="119"/>
        <item x="3"/>
        <item x="110"/>
        <item x="104"/>
        <item x="98"/>
        <item x="38"/>
        <item x="5"/>
        <item x="35"/>
        <item x="80"/>
        <item x="1"/>
        <item x="29"/>
        <item x="47"/>
        <item x="92"/>
        <item x="94"/>
        <item x="22"/>
        <item x="151"/>
        <item x="26"/>
        <item x="8"/>
        <item x="156"/>
        <item x="109"/>
        <item x="21"/>
        <item x="34"/>
        <item x="11"/>
        <item x="75"/>
        <item x="83"/>
        <item x="33"/>
        <item x="105"/>
        <item x="84"/>
        <item x="4"/>
        <item x="76"/>
        <item x="96"/>
        <item x="86"/>
        <item x="123"/>
        <item x="79"/>
        <item x="159"/>
        <item x="161"/>
        <item x="23"/>
        <item x="65"/>
        <item x="139"/>
        <item x="31"/>
        <item x="134"/>
        <item x="133"/>
        <item x="36"/>
        <item x="42"/>
        <item x="90"/>
        <item x="112"/>
        <item x="58"/>
        <item x="56"/>
        <item x="124"/>
        <item x="147"/>
        <item x="130"/>
        <item x="108"/>
        <item x="106"/>
        <item x="114"/>
        <item x="125"/>
        <item x="121"/>
        <item x="118"/>
        <item x="107"/>
        <item x="115"/>
        <item x="41"/>
        <item x="72"/>
        <item x="28"/>
        <item x="150"/>
        <item x="37"/>
        <item x="154"/>
        <item x="25"/>
        <item x="40"/>
        <item x="157"/>
        <item x="158"/>
        <item x="14"/>
        <item x="16"/>
        <item x="30"/>
        <item x="27"/>
        <item x="32"/>
        <item x="49"/>
        <item x="50"/>
        <item x="51"/>
        <item x="52"/>
        <item x="53"/>
        <item x="54"/>
        <item x="61"/>
        <item x="64"/>
        <item x="60"/>
        <item x="45"/>
        <item x="77"/>
        <item x="81"/>
        <item x="82"/>
        <item x="93"/>
        <item x="102"/>
        <item x="103"/>
        <item x="113"/>
        <item x="116"/>
        <item x="120"/>
        <item x="126"/>
        <item x="129"/>
        <item x="131"/>
        <item x="132"/>
        <item x="135"/>
        <item x="138"/>
        <item x="141"/>
        <item x="142"/>
        <item x="143"/>
        <item x="146"/>
        <item x="149"/>
        <item x="111"/>
        <item x="166"/>
        <item x="167"/>
        <item x="168"/>
        <item x="162"/>
        <item x="2"/>
        <item x="10"/>
        <item x="46"/>
        <item x="63"/>
        <item x="68"/>
        <item x="87"/>
        <item x="99"/>
        <item x="117"/>
        <item x="127"/>
        <item x="136"/>
        <item x="137"/>
        <item x="140"/>
        <item x="145"/>
        <item x="152"/>
        <item x="160"/>
        <item x="163"/>
        <item x="164"/>
        <item x="165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85">
        <item x="96"/>
        <item x="9"/>
        <item x="6"/>
        <item x="75"/>
        <item x="103"/>
        <item x="54"/>
        <item x="71"/>
        <item x="2"/>
        <item x="99"/>
        <item x="45"/>
        <item x="70"/>
        <item x="172"/>
        <item x="12"/>
        <item x="14"/>
        <item x="82"/>
        <item x="65"/>
        <item x="100"/>
        <item x="81"/>
        <item x="59"/>
        <item x="66"/>
        <item x="40"/>
        <item x="88"/>
        <item x="50"/>
        <item x="80"/>
        <item x="160"/>
        <item x="74"/>
        <item x="61"/>
        <item x="144"/>
        <item x="94"/>
        <item x="24"/>
        <item x="46"/>
        <item x="101"/>
        <item x="76"/>
        <item x="107"/>
        <item x="104"/>
        <item x="18"/>
        <item x="131"/>
        <item x="128"/>
        <item x="89"/>
        <item x="105"/>
        <item x="108"/>
        <item x="111"/>
        <item x="106"/>
        <item x="112"/>
        <item x="41"/>
        <item x="5"/>
        <item x="37"/>
        <item x="83"/>
        <item x="85"/>
        <item x="35"/>
        <item x="26"/>
        <item x="49"/>
        <item x="97"/>
        <item x="95"/>
        <item x="177"/>
        <item x="42"/>
        <item x="156"/>
        <item x="158"/>
        <item x="7"/>
        <item x="163"/>
        <item x="8"/>
        <item x="119"/>
        <item x="0"/>
        <item x="1"/>
        <item x="161"/>
        <item x="22"/>
        <item x="17"/>
        <item x="36"/>
        <item x="79"/>
        <item x="62"/>
        <item x="168"/>
        <item x="84"/>
        <item x="169"/>
        <item x="113"/>
        <item x="120"/>
        <item x="93"/>
        <item x="117"/>
        <item x="39"/>
        <item x="173"/>
        <item x="178"/>
        <item x="130"/>
        <item x="23"/>
        <item x="149"/>
        <item x="32"/>
        <item x="165"/>
        <item x="86"/>
        <item x="19"/>
        <item x="152"/>
        <item x="122"/>
        <item x="139"/>
        <item x="58"/>
        <item x="138"/>
        <item x="92"/>
        <item x="30"/>
        <item x="21"/>
        <item x="102"/>
        <item x="118"/>
        <item x="114"/>
        <item x="20"/>
        <item x="125"/>
        <item x="140"/>
        <item x="137"/>
        <item x="135"/>
        <item x="133"/>
        <item x="136"/>
        <item x="116"/>
        <item x="115"/>
        <item x="126"/>
        <item x="43"/>
        <item x="87"/>
        <item x="60"/>
        <item x="73"/>
        <item x="29"/>
        <item x="28"/>
        <item x="153"/>
        <item x="157"/>
        <item x="44"/>
        <item x="166"/>
        <item x="162"/>
        <item x="164"/>
        <item x="170"/>
        <item x="25"/>
        <item x="38"/>
        <item x="176"/>
        <item x="175"/>
        <item x="13"/>
        <item x="15"/>
        <item x="3"/>
        <item x="16"/>
        <item x="31"/>
        <item x="33"/>
        <item x="27"/>
        <item x="34"/>
        <item x="51"/>
        <item x="52"/>
        <item x="53"/>
        <item x="55"/>
        <item x="56"/>
        <item x="57"/>
        <item x="68"/>
        <item x="72"/>
        <item x="77"/>
        <item x="78"/>
        <item x="98"/>
        <item x="109"/>
        <item x="110"/>
        <item x="123"/>
        <item x="124"/>
        <item x="129"/>
        <item x="127"/>
        <item x="132"/>
        <item x="134"/>
        <item x="142"/>
        <item x="145"/>
        <item x="146"/>
        <item x="147"/>
        <item x="141"/>
        <item x="151"/>
        <item x="11"/>
        <item x="155"/>
        <item x="174"/>
        <item x="48"/>
        <item x="183"/>
        <item x="180"/>
        <item x="184"/>
        <item x="4"/>
        <item x="10"/>
        <item x="47"/>
        <item x="63"/>
        <item x="64"/>
        <item x="67"/>
        <item x="69"/>
        <item x="90"/>
        <item x="91"/>
        <item x="121"/>
        <item x="143"/>
        <item x="148"/>
        <item x="150"/>
        <item x="154"/>
        <item x="159"/>
        <item x="167"/>
        <item x="171"/>
        <item x="179"/>
        <item x="181"/>
        <item x="18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3">
    <field x="1"/>
    <field x="3"/>
    <field x="4"/>
  </rowFields>
  <rowItems count="13">
    <i>
      <x v="36"/>
      <x v="7"/>
      <x v="26"/>
    </i>
    <i>
      <x v="33"/>
      <x v="53"/>
      <x v="51"/>
    </i>
    <i>
      <x v="124"/>
      <x v="8"/>
      <x v="22"/>
    </i>
    <i>
      <x v="41"/>
      <x v="1"/>
      <x v="9"/>
    </i>
    <i>
      <x v="168"/>
      <x v="122"/>
      <x v="69"/>
    </i>
    <i>
      <x v="216"/>
      <x v="41"/>
      <x v="168"/>
    </i>
    <i>
      <x v="170"/>
      <x v="124"/>
      <x v="13"/>
    </i>
    <i>
      <x v="165"/>
      <x v="120"/>
      <x v="136"/>
    </i>
    <i>
      <x v="80"/>
      <x v="79"/>
      <x v="15"/>
    </i>
    <i>
      <x v="217"/>
      <x v="154"/>
      <x v="169"/>
    </i>
    <i>
      <x v="169"/>
      <x v="123"/>
      <x v="135"/>
    </i>
    <i>
      <x v="161"/>
      <x v="116"/>
      <x v="133"/>
    </i>
    <i>
      <x v="162"/>
      <x v="117"/>
      <x v="134"/>
    </i>
  </rowItems>
  <colFields count="1">
    <field x="-2"/>
  </colFields>
  <colItems count="8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</colItems>
  <pageFields count="1">
    <pageField fld="0" item="14" hier="-1"/>
  </pageFields>
  <dataFields count="8">
    <dataField name=".Gratz (4/15/23)" fld="5" baseField="0" baseItem="0"/>
    <dataField name=".Happy Ramblers (4/22/23)" fld="6" baseField="0" baseItem="0"/>
    <dataField name=".BAPS (5/6/23)" fld="7" baseField="0" baseItem="0"/>
    <dataField name=".Piston Poppers (05/14/23)" fld="8" baseField="0" baseItem="0"/>
    <dataField name=".Airport (5/27/23)" fld="9" baseField="0" baseItem="0"/>
    <dataField name=".Bloomsburg (6/10/23)" fld="10" baseField="0" baseItem="0"/>
    <dataField name=".Piston Poppers (6/18/23)" fld="11" baseField="0" baseItem="0"/>
    <dataField name=".Total" fld="12" baseField="0" baseItem="0"/>
  </dataFields>
  <formats count="6">
    <format dxfId="306">
      <pivotArea dataOnly="0" labelOnly="1" outline="0" axis="axisValues" fieldPosition="0"/>
    </format>
    <format dxfId="307">
      <pivotArea dataOnly="0" labelOnly="1" outline="0" axis="axisValues" fieldPosition="0"/>
    </format>
    <format dxfId="308">
      <pivotArea outline="0" collapsedLevelsAreSubtotals="1" fieldPosition="0"/>
    </format>
    <format dxfId="309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310">
      <pivotArea dataOnly="0" labelOnly="1" outline="0" fieldPosition="0">
        <references count="1">
          <reference field="4294967294" count="2">
            <x v="3"/>
            <x v="4"/>
          </reference>
        </references>
      </pivotArea>
    </format>
    <format dxfId="311">
      <pivotArea dataOnly="0" labelOnly="1" outline="0" fieldPosition="0">
        <references count="1">
          <reference field="4294967294" count="2">
            <x v="5"/>
            <x v="6"/>
          </reference>
        </references>
      </pivotArea>
    </format>
  </formats>
  <pivotTableStyleInfo name="PivotStyleLight16" showRowHeaders="1" showColHeaders="1" showRowStripes="1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20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56A87592-4E7A-40D4-BED0-A49E6C73224C}" name="PivotTable9" cacheId="17" applyNumberFormats="0" applyBorderFormats="0" applyFontFormats="0" applyPatternFormats="0" applyAlignmentFormats="0" applyWidthHeightFormats="1" dataCaption="Values" updatedVersion="8" minRefreshableVersion="3" useAutoFormatting="1" rowGrandTotals="0" colGrandTotals="0" itemPrintTitles="1" createdVersion="7" indent="0" compact="0" compactData="0" multipleFieldFilters="0">
  <location ref="A3:K15" firstHeaderRow="0" firstDataRow="1" firstDataCol="3" rowPageCount="1" colPageCount="1"/>
  <pivotFields count="13">
    <pivotField axis="axisPage" compact="0" outline="0" showAll="0" defaultSubtotal="0">
      <items count="28">
        <item x="10"/>
        <item x="6"/>
        <item x="25"/>
        <item x="13"/>
        <item x="12"/>
        <item x="14"/>
        <item x="5"/>
        <item x="7"/>
        <item x="8"/>
        <item x="19"/>
        <item x="20"/>
        <item x="11"/>
        <item x="9"/>
        <item x="2"/>
        <item x="3"/>
        <item x="4"/>
        <item x="15"/>
        <item x="16"/>
        <item x="17"/>
        <item x="18"/>
        <item x="21"/>
        <item x="0"/>
        <item x="1"/>
        <item x="23"/>
        <item x="22"/>
        <item x="24"/>
        <item x="26"/>
        <item m="1" x="27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sortType="descending" defaultSubtotal="0">
      <items count="241">
        <item x="124"/>
        <item x="157"/>
        <item x="202"/>
        <item x="12"/>
        <item x="102"/>
        <item x="94"/>
        <item x="120"/>
        <item x="127"/>
        <item x="78"/>
        <item x="112"/>
        <item x="142"/>
        <item x="119"/>
        <item x="110"/>
        <item x="115"/>
        <item x="111"/>
        <item x="82"/>
        <item x="7"/>
        <item x="93"/>
        <item x="106"/>
        <item x="89"/>
        <item x="188"/>
        <item x="121"/>
        <item x="122"/>
        <item x="77"/>
        <item x="0"/>
        <item x="133"/>
        <item x="90"/>
        <item x="25"/>
        <item x="132"/>
        <item x="99"/>
        <item x="6"/>
        <item x="43"/>
        <item x="44"/>
        <item x="52"/>
        <item x="49"/>
        <item x="126"/>
        <item x="64"/>
        <item x="84"/>
        <item x="38"/>
        <item x="9"/>
        <item x="71"/>
        <item x="48"/>
        <item x="91"/>
        <item x="76"/>
        <item x="83"/>
        <item x="166"/>
        <item x="5"/>
        <item x="114"/>
        <item x="153"/>
        <item x="18"/>
        <item x="161"/>
        <item x="62"/>
        <item x="227"/>
        <item x="215"/>
        <item x="117"/>
        <item x="170"/>
        <item x="175"/>
        <item x="92"/>
        <item x="22"/>
        <item x="128"/>
        <item x="1"/>
        <item x="144"/>
        <item x="8"/>
        <item x="197"/>
        <item x="141"/>
        <item x="23"/>
        <item x="17"/>
        <item x="37"/>
        <item x="88"/>
        <item x="209"/>
        <item x="97"/>
        <item x="36"/>
        <item x="210"/>
        <item x="134"/>
        <item x="143"/>
        <item x="196"/>
        <item x="211"/>
        <item x="41"/>
        <item x="24"/>
        <item x="42"/>
        <item x="70"/>
        <item x="182"/>
        <item x="33"/>
        <item x="98"/>
        <item x="140"/>
        <item x="216"/>
        <item x="230"/>
        <item x="19"/>
        <item x="228"/>
        <item x="186"/>
        <item x="172"/>
        <item x="156"/>
        <item x="212"/>
        <item x="204"/>
        <item x="200"/>
        <item x="146"/>
        <item x="164"/>
        <item x="61"/>
        <item x="116"/>
        <item x="163"/>
        <item x="192"/>
        <item x="108"/>
        <item x="176"/>
        <item x="177"/>
        <item x="107"/>
        <item x="109"/>
        <item x="21"/>
        <item x="27"/>
        <item x="123"/>
        <item x="137"/>
        <item x="139"/>
        <item x="135"/>
        <item x="20"/>
        <item x="150"/>
        <item x="165"/>
        <item x="162"/>
        <item x="159"/>
        <item x="138"/>
        <item x="136"/>
        <item x="151"/>
        <item x="46"/>
        <item x="101"/>
        <item x="103"/>
        <item x="100"/>
        <item x="53"/>
        <item x="63"/>
        <item x="81"/>
        <item x="30"/>
        <item x="29"/>
        <item x="193"/>
        <item x="195"/>
        <item x="207"/>
        <item x="40"/>
        <item x="47"/>
        <item x="199"/>
        <item x="206"/>
        <item x="201"/>
        <item x="203"/>
        <item x="205"/>
        <item x="26"/>
        <item x="45"/>
        <item x="39"/>
        <item x="31"/>
        <item x="225"/>
        <item x="222"/>
        <item x="223"/>
        <item x="220"/>
        <item x="219"/>
        <item x="224"/>
        <item x="221"/>
        <item x="218"/>
        <item x="239"/>
        <item x="13"/>
        <item x="14"/>
        <item x="15"/>
        <item x="3"/>
        <item x="16"/>
        <item x="32"/>
        <item x="34"/>
        <item x="28"/>
        <item x="35"/>
        <item x="54"/>
        <item x="55"/>
        <item x="56"/>
        <item x="57"/>
        <item x="58"/>
        <item x="59"/>
        <item x="60"/>
        <item x="66"/>
        <item x="69"/>
        <item x="65"/>
        <item x="75"/>
        <item x="73"/>
        <item x="79"/>
        <item x="80"/>
        <item x="85"/>
        <item x="86"/>
        <item x="87"/>
        <item x="95"/>
        <item x="96"/>
        <item x="113"/>
        <item x="118"/>
        <item x="129"/>
        <item x="130"/>
        <item x="131"/>
        <item x="149"/>
        <item x="154"/>
        <item x="152"/>
        <item x="158"/>
        <item x="160"/>
        <item x="168"/>
        <item x="171"/>
        <item x="173"/>
        <item x="167"/>
        <item x="178"/>
        <item x="181"/>
        <item x="184"/>
        <item x="185"/>
        <item x="187"/>
        <item x="11"/>
        <item x="190"/>
        <item x="191"/>
        <item x="194"/>
        <item x="217"/>
        <item x="214"/>
        <item x="226"/>
        <item x="236"/>
        <item x="237"/>
        <item x="238"/>
        <item x="231"/>
        <item x="240"/>
        <item x="2"/>
        <item x="4"/>
        <item x="10"/>
        <item x="50"/>
        <item x="51"/>
        <item x="67"/>
        <item x="68"/>
        <item x="72"/>
        <item x="74"/>
        <item x="104"/>
        <item x="105"/>
        <item x="125"/>
        <item x="145"/>
        <item x="147"/>
        <item x="148"/>
        <item x="155"/>
        <item x="169"/>
        <item x="174"/>
        <item x="179"/>
        <item x="180"/>
        <item x="183"/>
        <item x="189"/>
        <item x="198"/>
        <item x="208"/>
        <item x="213"/>
        <item x="229"/>
        <item x="232"/>
        <item x="233"/>
        <item x="234"/>
        <item x="235"/>
      </items>
      <autoSortScope>
        <pivotArea dataOnly="0" outline="0" fieldPosition="0">
          <references count="1">
            <reference field="4294967294" count="1" selected="0">
              <x v="7"/>
            </reference>
          </references>
        </pivotArea>
      </autoSortScope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69">
        <item x="70"/>
        <item x="43"/>
        <item x="73"/>
        <item x="88"/>
        <item x="101"/>
        <item x="15"/>
        <item x="6"/>
        <item x="59"/>
        <item x="48"/>
        <item x="24"/>
        <item x="71"/>
        <item x="66"/>
        <item x="144"/>
        <item x="155"/>
        <item x="39"/>
        <item x="148"/>
        <item x="12"/>
        <item x="69"/>
        <item x="17"/>
        <item x="91"/>
        <item x="20"/>
        <item x="19"/>
        <item x="7"/>
        <item x="85"/>
        <item x="0"/>
        <item x="13"/>
        <item x="57"/>
        <item x="153"/>
        <item x="9"/>
        <item x="67"/>
        <item x="97"/>
        <item x="78"/>
        <item x="128"/>
        <item x="89"/>
        <item x="95"/>
        <item x="44"/>
        <item x="55"/>
        <item x="74"/>
        <item x="100"/>
        <item x="18"/>
        <item x="122"/>
        <item x="62"/>
        <item x="119"/>
        <item x="3"/>
        <item x="110"/>
        <item x="104"/>
        <item x="98"/>
        <item x="38"/>
        <item x="5"/>
        <item x="35"/>
        <item x="80"/>
        <item x="1"/>
        <item x="29"/>
        <item x="47"/>
        <item x="92"/>
        <item x="94"/>
        <item x="22"/>
        <item x="151"/>
        <item x="26"/>
        <item x="8"/>
        <item x="156"/>
        <item x="109"/>
        <item x="21"/>
        <item x="34"/>
        <item x="11"/>
        <item x="75"/>
        <item x="83"/>
        <item x="33"/>
        <item x="105"/>
        <item x="84"/>
        <item x="4"/>
        <item x="76"/>
        <item x="96"/>
        <item x="86"/>
        <item x="123"/>
        <item x="79"/>
        <item x="159"/>
        <item x="161"/>
        <item x="23"/>
        <item x="65"/>
        <item x="139"/>
        <item x="31"/>
        <item x="134"/>
        <item x="133"/>
        <item x="36"/>
        <item x="42"/>
        <item x="90"/>
        <item x="112"/>
        <item x="58"/>
        <item x="56"/>
        <item x="124"/>
        <item x="147"/>
        <item x="130"/>
        <item x="108"/>
        <item x="106"/>
        <item x="114"/>
        <item x="125"/>
        <item x="121"/>
        <item x="118"/>
        <item x="107"/>
        <item x="115"/>
        <item x="41"/>
        <item x="72"/>
        <item x="28"/>
        <item x="150"/>
        <item x="37"/>
        <item x="154"/>
        <item x="25"/>
        <item x="40"/>
        <item x="157"/>
        <item x="158"/>
        <item x="14"/>
        <item x="16"/>
        <item x="30"/>
        <item x="27"/>
        <item x="32"/>
        <item x="49"/>
        <item x="50"/>
        <item x="51"/>
        <item x="52"/>
        <item x="53"/>
        <item x="54"/>
        <item x="61"/>
        <item x="64"/>
        <item x="60"/>
        <item x="45"/>
        <item x="77"/>
        <item x="81"/>
        <item x="82"/>
        <item x="93"/>
        <item x="102"/>
        <item x="103"/>
        <item x="113"/>
        <item x="116"/>
        <item x="120"/>
        <item x="126"/>
        <item x="129"/>
        <item x="131"/>
        <item x="132"/>
        <item x="135"/>
        <item x="138"/>
        <item x="141"/>
        <item x="142"/>
        <item x="143"/>
        <item x="146"/>
        <item x="149"/>
        <item x="111"/>
        <item x="166"/>
        <item x="167"/>
        <item x="168"/>
        <item x="162"/>
        <item x="2"/>
        <item x="10"/>
        <item x="46"/>
        <item x="63"/>
        <item x="68"/>
        <item x="87"/>
        <item x="99"/>
        <item x="117"/>
        <item x="127"/>
        <item x="136"/>
        <item x="137"/>
        <item x="140"/>
        <item x="145"/>
        <item x="152"/>
        <item x="160"/>
        <item x="163"/>
        <item x="164"/>
        <item x="165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85">
        <item x="96"/>
        <item x="9"/>
        <item x="6"/>
        <item x="75"/>
        <item x="103"/>
        <item x="54"/>
        <item x="71"/>
        <item x="2"/>
        <item x="99"/>
        <item x="45"/>
        <item x="70"/>
        <item x="172"/>
        <item x="12"/>
        <item x="14"/>
        <item x="82"/>
        <item x="65"/>
        <item x="100"/>
        <item x="81"/>
        <item x="59"/>
        <item x="66"/>
        <item x="40"/>
        <item x="88"/>
        <item x="50"/>
        <item x="80"/>
        <item x="160"/>
        <item x="74"/>
        <item x="61"/>
        <item x="144"/>
        <item x="94"/>
        <item x="24"/>
        <item x="46"/>
        <item x="101"/>
        <item x="76"/>
        <item x="107"/>
        <item x="104"/>
        <item x="18"/>
        <item x="131"/>
        <item x="128"/>
        <item x="89"/>
        <item x="105"/>
        <item x="108"/>
        <item x="111"/>
        <item x="106"/>
        <item x="112"/>
        <item x="41"/>
        <item x="5"/>
        <item x="37"/>
        <item x="83"/>
        <item x="85"/>
        <item x="35"/>
        <item x="26"/>
        <item x="49"/>
        <item x="97"/>
        <item x="95"/>
        <item x="177"/>
        <item x="42"/>
        <item x="156"/>
        <item x="158"/>
        <item x="7"/>
        <item x="163"/>
        <item x="8"/>
        <item x="119"/>
        <item x="0"/>
        <item x="1"/>
        <item x="161"/>
        <item x="22"/>
        <item x="17"/>
        <item x="36"/>
        <item x="79"/>
        <item x="62"/>
        <item x="168"/>
        <item x="84"/>
        <item x="169"/>
        <item x="113"/>
        <item x="120"/>
        <item x="93"/>
        <item x="117"/>
        <item x="39"/>
        <item x="173"/>
        <item x="178"/>
        <item x="130"/>
        <item x="23"/>
        <item x="149"/>
        <item x="32"/>
        <item x="165"/>
        <item x="86"/>
        <item x="19"/>
        <item x="152"/>
        <item x="122"/>
        <item x="139"/>
        <item x="58"/>
        <item x="138"/>
        <item x="92"/>
        <item x="30"/>
        <item x="21"/>
        <item x="102"/>
        <item x="118"/>
        <item x="114"/>
        <item x="20"/>
        <item x="125"/>
        <item x="140"/>
        <item x="137"/>
        <item x="135"/>
        <item x="133"/>
        <item x="136"/>
        <item x="116"/>
        <item x="115"/>
        <item x="126"/>
        <item x="43"/>
        <item x="87"/>
        <item x="60"/>
        <item x="73"/>
        <item x="29"/>
        <item x="28"/>
        <item x="153"/>
        <item x="157"/>
        <item x="44"/>
        <item x="166"/>
        <item x="162"/>
        <item x="164"/>
        <item x="170"/>
        <item x="25"/>
        <item x="38"/>
        <item x="176"/>
        <item x="175"/>
        <item x="13"/>
        <item x="15"/>
        <item x="3"/>
        <item x="16"/>
        <item x="31"/>
        <item x="33"/>
        <item x="27"/>
        <item x="34"/>
        <item x="51"/>
        <item x="52"/>
        <item x="53"/>
        <item x="55"/>
        <item x="56"/>
        <item x="57"/>
        <item x="68"/>
        <item x="72"/>
        <item x="77"/>
        <item x="78"/>
        <item x="98"/>
        <item x="109"/>
        <item x="110"/>
        <item x="123"/>
        <item x="124"/>
        <item x="129"/>
        <item x="127"/>
        <item x="132"/>
        <item x="134"/>
        <item x="142"/>
        <item x="145"/>
        <item x="146"/>
        <item x="147"/>
        <item x="141"/>
        <item x="151"/>
        <item x="11"/>
        <item x="155"/>
        <item x="174"/>
        <item x="48"/>
        <item x="183"/>
        <item x="180"/>
        <item x="184"/>
        <item x="4"/>
        <item x="10"/>
        <item x="47"/>
        <item x="63"/>
        <item x="64"/>
        <item x="67"/>
        <item x="69"/>
        <item x="90"/>
        <item x="91"/>
        <item x="121"/>
        <item x="143"/>
        <item x="148"/>
        <item x="150"/>
        <item x="154"/>
        <item x="159"/>
        <item x="167"/>
        <item x="171"/>
        <item x="179"/>
        <item x="181"/>
        <item x="18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3">
    <field x="1"/>
    <field x="3"/>
    <field x="4"/>
  </rowFields>
  <rowItems count="12">
    <i>
      <x v="54"/>
      <x v="36"/>
      <x v="31"/>
    </i>
    <i>
      <x v="23"/>
      <x/>
      <x v="13"/>
    </i>
    <i>
      <x v="95"/>
      <x v="87"/>
      <x v="88"/>
    </i>
    <i>
      <x v="224"/>
      <x v="14"/>
      <x v="146"/>
    </i>
    <i>
      <x v="43"/>
      <x v="17"/>
      <x v="10"/>
    </i>
    <i>
      <x v="69"/>
      <x v="65"/>
      <x v="70"/>
    </i>
    <i>
      <x v="234"/>
      <x v="49"/>
      <x v="180"/>
    </i>
    <i>
      <x v="70"/>
      <x v="66"/>
      <x v="35"/>
    </i>
    <i>
      <x v="112"/>
      <x v="20"/>
      <x v="98"/>
    </i>
    <i>
      <x v="225"/>
      <x v="28"/>
      <x v="147"/>
    </i>
    <i>
      <x v="185"/>
      <x v="132"/>
      <x v="13"/>
    </i>
    <i>
      <x v="113"/>
      <x v="95"/>
      <x v="99"/>
    </i>
  </rowItems>
  <colFields count="1">
    <field x="-2"/>
  </colFields>
  <colItems count="8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</colItems>
  <pageFields count="1">
    <pageField fld="0" item="10" hier="-1"/>
  </pageFields>
  <dataFields count="8">
    <dataField name=".Gratz (4/15/23)" fld="5" baseField="0" baseItem="0"/>
    <dataField name=".Happy Ramblers (4/22/23)" fld="6" baseField="0" baseItem="0"/>
    <dataField name=".BAPS (5/6/23)" fld="7" baseField="0" baseItem="0"/>
    <dataField name=".Piston Poppers (05/14/23)" fld="8" baseField="0" baseItem="0"/>
    <dataField name=".Airport (5/27/23)" fld="9" baseField="0" baseItem="0"/>
    <dataField name=".Bloomsburg (6/10/23)" fld="10" baseField="0" baseItem="0"/>
    <dataField name=".Piston Poppers (6/18/23)" fld="11" baseField="0" baseItem="0"/>
    <dataField name=".Total" fld="12" baseField="0" baseItem="0"/>
  </dataFields>
  <formats count="6">
    <format dxfId="258">
      <pivotArea dataOnly="0" labelOnly="1" outline="0" axis="axisValues" fieldPosition="0"/>
    </format>
    <format dxfId="259">
      <pivotArea dataOnly="0" labelOnly="1" outline="0" axis="axisValues" fieldPosition="0"/>
    </format>
    <format dxfId="260">
      <pivotArea outline="0" collapsedLevelsAreSubtotals="1" fieldPosition="0"/>
    </format>
    <format dxfId="261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262">
      <pivotArea dataOnly="0" labelOnly="1" outline="0" fieldPosition="0">
        <references count="1">
          <reference field="4294967294" count="2">
            <x v="3"/>
            <x v="4"/>
          </reference>
        </references>
      </pivotArea>
    </format>
    <format dxfId="263">
      <pivotArea dataOnly="0" labelOnly="1" outline="0" fieldPosition="0">
        <references count="1">
          <reference field="4294967294" count="2">
            <x v="5"/>
            <x v="6"/>
          </reference>
        </references>
      </pivotArea>
    </format>
  </formats>
  <pivotTableStyleInfo name="PivotStyleLight16" showRowHeaders="1" showColHeaders="1" showRowStripes="1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2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E61649DF-C955-4036-9A7E-C67B34445850}" name="PivotTable8" cacheId="17" applyNumberFormats="0" applyBorderFormats="0" applyFontFormats="0" applyPatternFormats="0" applyAlignmentFormats="0" applyWidthHeightFormats="1" dataCaption="Values" updatedVersion="8" minRefreshableVersion="3" useAutoFormatting="1" rowGrandTotals="0" colGrandTotals="0" itemPrintTitles="1" createdVersion="7" indent="0" compact="0" compactData="0" multipleFieldFilters="0">
  <location ref="A3:K25" firstHeaderRow="0" firstDataRow="1" firstDataCol="3" rowPageCount="1" colPageCount="1"/>
  <pivotFields count="13">
    <pivotField axis="axisPage" compact="0" outline="0" showAll="0" defaultSubtotal="0">
      <items count="28">
        <item x="10"/>
        <item x="6"/>
        <item x="25"/>
        <item x="13"/>
        <item x="12"/>
        <item x="14"/>
        <item x="5"/>
        <item x="7"/>
        <item x="8"/>
        <item x="19"/>
        <item x="20"/>
        <item x="11"/>
        <item x="9"/>
        <item x="2"/>
        <item x="3"/>
        <item x="4"/>
        <item x="15"/>
        <item x="16"/>
        <item x="17"/>
        <item x="18"/>
        <item x="21"/>
        <item x="0"/>
        <item x="1"/>
        <item x="23"/>
        <item x="22"/>
        <item x="24"/>
        <item x="26"/>
        <item m="1" x="27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sortType="descending" defaultSubtotal="0">
      <items count="241">
        <item x="124"/>
        <item x="157"/>
        <item x="202"/>
        <item x="12"/>
        <item x="102"/>
        <item x="94"/>
        <item x="120"/>
        <item x="127"/>
        <item x="78"/>
        <item x="112"/>
        <item x="142"/>
        <item x="119"/>
        <item x="110"/>
        <item x="115"/>
        <item x="111"/>
        <item x="82"/>
        <item x="7"/>
        <item x="93"/>
        <item x="106"/>
        <item x="89"/>
        <item x="188"/>
        <item x="121"/>
        <item x="122"/>
        <item x="77"/>
        <item x="0"/>
        <item x="133"/>
        <item x="90"/>
        <item x="25"/>
        <item x="132"/>
        <item x="99"/>
        <item x="6"/>
        <item x="43"/>
        <item x="44"/>
        <item x="52"/>
        <item x="49"/>
        <item x="126"/>
        <item x="64"/>
        <item x="84"/>
        <item x="38"/>
        <item x="9"/>
        <item x="71"/>
        <item x="48"/>
        <item x="91"/>
        <item x="76"/>
        <item x="83"/>
        <item x="166"/>
        <item x="5"/>
        <item x="114"/>
        <item x="153"/>
        <item x="18"/>
        <item x="161"/>
        <item x="62"/>
        <item x="227"/>
        <item x="215"/>
        <item x="117"/>
        <item x="170"/>
        <item x="175"/>
        <item x="92"/>
        <item x="22"/>
        <item x="128"/>
        <item x="1"/>
        <item x="144"/>
        <item x="8"/>
        <item x="197"/>
        <item x="141"/>
        <item x="23"/>
        <item x="17"/>
        <item x="37"/>
        <item x="88"/>
        <item x="209"/>
        <item x="97"/>
        <item x="36"/>
        <item x="210"/>
        <item x="134"/>
        <item x="143"/>
        <item x="196"/>
        <item x="211"/>
        <item x="41"/>
        <item x="24"/>
        <item x="42"/>
        <item x="70"/>
        <item x="182"/>
        <item x="33"/>
        <item x="98"/>
        <item x="140"/>
        <item x="216"/>
        <item x="230"/>
        <item x="19"/>
        <item x="228"/>
        <item x="186"/>
        <item x="172"/>
        <item x="156"/>
        <item x="212"/>
        <item x="204"/>
        <item x="200"/>
        <item x="146"/>
        <item x="164"/>
        <item x="61"/>
        <item x="116"/>
        <item x="163"/>
        <item x="192"/>
        <item x="108"/>
        <item x="176"/>
        <item x="177"/>
        <item x="107"/>
        <item x="109"/>
        <item x="21"/>
        <item x="27"/>
        <item x="123"/>
        <item x="137"/>
        <item x="139"/>
        <item x="135"/>
        <item x="20"/>
        <item x="150"/>
        <item x="165"/>
        <item x="162"/>
        <item x="159"/>
        <item x="138"/>
        <item x="136"/>
        <item x="151"/>
        <item x="46"/>
        <item x="101"/>
        <item x="103"/>
        <item x="100"/>
        <item x="53"/>
        <item x="63"/>
        <item x="81"/>
        <item x="30"/>
        <item x="29"/>
        <item x="193"/>
        <item x="195"/>
        <item x="207"/>
        <item x="40"/>
        <item x="47"/>
        <item x="199"/>
        <item x="206"/>
        <item x="201"/>
        <item x="203"/>
        <item x="205"/>
        <item x="26"/>
        <item x="45"/>
        <item x="39"/>
        <item x="31"/>
        <item x="225"/>
        <item x="222"/>
        <item x="223"/>
        <item x="220"/>
        <item x="219"/>
        <item x="224"/>
        <item x="221"/>
        <item x="218"/>
        <item x="239"/>
        <item x="13"/>
        <item x="14"/>
        <item x="15"/>
        <item x="3"/>
        <item x="16"/>
        <item x="32"/>
        <item x="34"/>
        <item x="28"/>
        <item x="35"/>
        <item x="54"/>
        <item x="55"/>
        <item x="56"/>
        <item x="57"/>
        <item x="58"/>
        <item x="59"/>
        <item x="60"/>
        <item x="66"/>
        <item x="69"/>
        <item x="65"/>
        <item x="75"/>
        <item x="73"/>
        <item x="79"/>
        <item x="80"/>
        <item x="85"/>
        <item x="86"/>
        <item x="87"/>
        <item x="95"/>
        <item x="96"/>
        <item x="113"/>
        <item x="118"/>
        <item x="129"/>
        <item x="130"/>
        <item x="131"/>
        <item x="149"/>
        <item x="154"/>
        <item x="152"/>
        <item x="158"/>
        <item x="160"/>
        <item x="168"/>
        <item x="171"/>
        <item x="173"/>
        <item x="167"/>
        <item x="178"/>
        <item x="181"/>
        <item x="184"/>
        <item x="185"/>
        <item x="187"/>
        <item x="11"/>
        <item x="190"/>
        <item x="191"/>
        <item x="194"/>
        <item x="217"/>
        <item x="214"/>
        <item x="226"/>
        <item x="236"/>
        <item x="237"/>
        <item x="238"/>
        <item x="231"/>
        <item x="240"/>
        <item x="2"/>
        <item x="4"/>
        <item x="10"/>
        <item x="50"/>
        <item x="51"/>
        <item x="67"/>
        <item x="68"/>
        <item x="72"/>
        <item x="74"/>
        <item x="104"/>
        <item x="105"/>
        <item x="125"/>
        <item x="145"/>
        <item x="147"/>
        <item x="148"/>
        <item x="155"/>
        <item x="169"/>
        <item x="174"/>
        <item x="179"/>
        <item x="180"/>
        <item x="183"/>
        <item x="189"/>
        <item x="198"/>
        <item x="208"/>
        <item x="213"/>
        <item x="229"/>
        <item x="232"/>
        <item x="233"/>
        <item x="234"/>
        <item x="235"/>
      </items>
      <autoSortScope>
        <pivotArea dataOnly="0" outline="0" fieldPosition="0">
          <references count="1">
            <reference field="4294967294" count="1" selected="0">
              <x v="7"/>
            </reference>
          </references>
        </pivotArea>
      </autoSortScope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69">
        <item x="70"/>
        <item x="43"/>
        <item x="73"/>
        <item x="88"/>
        <item x="101"/>
        <item x="15"/>
        <item x="6"/>
        <item x="59"/>
        <item x="48"/>
        <item x="24"/>
        <item x="71"/>
        <item x="66"/>
        <item x="144"/>
        <item x="155"/>
        <item x="39"/>
        <item x="148"/>
        <item x="12"/>
        <item x="69"/>
        <item x="17"/>
        <item x="91"/>
        <item x="20"/>
        <item x="19"/>
        <item x="7"/>
        <item x="85"/>
        <item x="0"/>
        <item x="13"/>
        <item x="57"/>
        <item x="153"/>
        <item x="9"/>
        <item x="67"/>
        <item x="97"/>
        <item x="78"/>
        <item x="128"/>
        <item x="89"/>
        <item x="95"/>
        <item x="44"/>
        <item x="55"/>
        <item x="74"/>
        <item x="100"/>
        <item x="18"/>
        <item x="122"/>
        <item x="62"/>
        <item x="119"/>
        <item x="3"/>
        <item x="110"/>
        <item x="104"/>
        <item x="98"/>
        <item x="38"/>
        <item x="5"/>
        <item x="35"/>
        <item x="80"/>
        <item x="1"/>
        <item x="29"/>
        <item x="47"/>
        <item x="92"/>
        <item x="94"/>
        <item x="22"/>
        <item x="151"/>
        <item x="26"/>
        <item x="8"/>
        <item x="156"/>
        <item x="109"/>
        <item x="21"/>
        <item x="34"/>
        <item x="11"/>
        <item x="75"/>
        <item x="83"/>
        <item x="33"/>
        <item x="105"/>
        <item x="84"/>
        <item x="4"/>
        <item x="76"/>
        <item x="96"/>
        <item x="86"/>
        <item x="123"/>
        <item x="79"/>
        <item x="159"/>
        <item x="161"/>
        <item x="23"/>
        <item x="65"/>
        <item x="139"/>
        <item x="31"/>
        <item x="134"/>
        <item x="133"/>
        <item x="36"/>
        <item x="42"/>
        <item x="90"/>
        <item x="112"/>
        <item x="58"/>
        <item x="56"/>
        <item x="124"/>
        <item x="147"/>
        <item x="130"/>
        <item x="108"/>
        <item x="106"/>
        <item x="114"/>
        <item x="125"/>
        <item x="121"/>
        <item x="118"/>
        <item x="107"/>
        <item x="115"/>
        <item x="41"/>
        <item x="72"/>
        <item x="28"/>
        <item x="150"/>
        <item x="37"/>
        <item x="154"/>
        <item x="25"/>
        <item x="40"/>
        <item x="157"/>
        <item x="158"/>
        <item x="14"/>
        <item x="16"/>
        <item x="30"/>
        <item x="27"/>
        <item x="32"/>
        <item x="49"/>
        <item x="50"/>
        <item x="51"/>
        <item x="52"/>
        <item x="53"/>
        <item x="54"/>
        <item x="61"/>
        <item x="64"/>
        <item x="60"/>
        <item x="45"/>
        <item x="77"/>
        <item x="81"/>
        <item x="82"/>
        <item x="93"/>
        <item x="102"/>
        <item x="103"/>
        <item x="113"/>
        <item x="116"/>
        <item x="120"/>
        <item x="126"/>
        <item x="129"/>
        <item x="131"/>
        <item x="132"/>
        <item x="135"/>
        <item x="138"/>
        <item x="141"/>
        <item x="142"/>
        <item x="143"/>
        <item x="146"/>
        <item x="149"/>
        <item x="111"/>
        <item x="166"/>
        <item x="167"/>
        <item x="168"/>
        <item x="162"/>
        <item x="2"/>
        <item x="10"/>
        <item x="46"/>
        <item x="63"/>
        <item x="68"/>
        <item x="87"/>
        <item x="99"/>
        <item x="117"/>
        <item x="127"/>
        <item x="136"/>
        <item x="137"/>
        <item x="140"/>
        <item x="145"/>
        <item x="152"/>
        <item x="160"/>
        <item x="163"/>
        <item x="164"/>
        <item x="165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85">
        <item x="96"/>
        <item x="9"/>
        <item x="6"/>
        <item x="75"/>
        <item x="103"/>
        <item x="54"/>
        <item x="71"/>
        <item x="2"/>
        <item x="99"/>
        <item x="45"/>
        <item x="70"/>
        <item x="172"/>
        <item x="12"/>
        <item x="14"/>
        <item x="82"/>
        <item x="65"/>
        <item x="100"/>
        <item x="81"/>
        <item x="59"/>
        <item x="66"/>
        <item x="40"/>
        <item x="88"/>
        <item x="50"/>
        <item x="80"/>
        <item x="160"/>
        <item x="74"/>
        <item x="61"/>
        <item x="144"/>
        <item x="94"/>
        <item x="24"/>
        <item x="46"/>
        <item x="101"/>
        <item x="76"/>
        <item x="107"/>
        <item x="104"/>
        <item x="18"/>
        <item x="131"/>
        <item x="128"/>
        <item x="89"/>
        <item x="105"/>
        <item x="108"/>
        <item x="111"/>
        <item x="106"/>
        <item x="112"/>
        <item x="41"/>
        <item x="5"/>
        <item x="37"/>
        <item x="83"/>
        <item x="85"/>
        <item x="35"/>
        <item x="26"/>
        <item x="49"/>
        <item x="97"/>
        <item x="95"/>
        <item x="177"/>
        <item x="42"/>
        <item x="156"/>
        <item x="158"/>
        <item x="7"/>
        <item x="163"/>
        <item x="8"/>
        <item x="119"/>
        <item x="0"/>
        <item x="1"/>
        <item x="161"/>
        <item x="22"/>
        <item x="17"/>
        <item x="36"/>
        <item x="79"/>
        <item x="62"/>
        <item x="168"/>
        <item x="84"/>
        <item x="169"/>
        <item x="113"/>
        <item x="120"/>
        <item x="93"/>
        <item x="117"/>
        <item x="39"/>
        <item x="173"/>
        <item x="178"/>
        <item x="130"/>
        <item x="23"/>
        <item x="149"/>
        <item x="32"/>
        <item x="165"/>
        <item x="86"/>
        <item x="19"/>
        <item x="152"/>
        <item x="122"/>
        <item x="139"/>
        <item x="58"/>
        <item x="138"/>
        <item x="92"/>
        <item x="30"/>
        <item x="21"/>
        <item x="102"/>
        <item x="118"/>
        <item x="114"/>
        <item x="20"/>
        <item x="125"/>
        <item x="140"/>
        <item x="137"/>
        <item x="135"/>
        <item x="133"/>
        <item x="136"/>
        <item x="116"/>
        <item x="115"/>
        <item x="126"/>
        <item x="43"/>
        <item x="87"/>
        <item x="60"/>
        <item x="73"/>
        <item x="29"/>
        <item x="28"/>
        <item x="153"/>
        <item x="157"/>
        <item x="44"/>
        <item x="166"/>
        <item x="162"/>
        <item x="164"/>
        <item x="170"/>
        <item x="25"/>
        <item x="38"/>
        <item x="176"/>
        <item x="175"/>
        <item x="13"/>
        <item x="15"/>
        <item x="3"/>
        <item x="16"/>
        <item x="31"/>
        <item x="33"/>
        <item x="27"/>
        <item x="34"/>
        <item x="51"/>
        <item x="52"/>
        <item x="53"/>
        <item x="55"/>
        <item x="56"/>
        <item x="57"/>
        <item x="68"/>
        <item x="72"/>
        <item x="77"/>
        <item x="78"/>
        <item x="98"/>
        <item x="109"/>
        <item x="110"/>
        <item x="123"/>
        <item x="124"/>
        <item x="129"/>
        <item x="127"/>
        <item x="132"/>
        <item x="134"/>
        <item x="142"/>
        <item x="145"/>
        <item x="146"/>
        <item x="147"/>
        <item x="141"/>
        <item x="151"/>
        <item x="11"/>
        <item x="155"/>
        <item x="174"/>
        <item x="48"/>
        <item x="183"/>
        <item x="180"/>
        <item x="184"/>
        <item x="4"/>
        <item x="10"/>
        <item x="47"/>
        <item x="63"/>
        <item x="64"/>
        <item x="67"/>
        <item x="69"/>
        <item x="90"/>
        <item x="91"/>
        <item x="121"/>
        <item x="143"/>
        <item x="148"/>
        <item x="150"/>
        <item x="154"/>
        <item x="159"/>
        <item x="167"/>
        <item x="171"/>
        <item x="179"/>
        <item x="181"/>
        <item x="18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3">
    <field x="1"/>
    <field x="3"/>
    <field x="4"/>
  </rowFields>
  <rowItems count="22">
    <i>
      <x v="75"/>
      <x v="69"/>
      <x v="55"/>
    </i>
    <i>
      <x v="63"/>
      <x v="57"/>
      <x v="57"/>
    </i>
    <i>
      <x v="133"/>
      <x v="85"/>
      <x v="116"/>
    </i>
    <i>
      <x v="27"/>
      <x v="9"/>
      <x v="29"/>
    </i>
    <i>
      <x v="131"/>
      <x v="39"/>
      <x v="107"/>
    </i>
    <i>
      <x v="132"/>
      <x v="105"/>
      <x v="7"/>
    </i>
    <i>
      <x v="134"/>
      <x v="27"/>
      <x v="24"/>
    </i>
    <i>
      <x v="62"/>
      <x v="59"/>
      <x v="60"/>
    </i>
    <i>
      <x v="94"/>
      <x v="6"/>
      <x v="64"/>
    </i>
    <i>
      <x v="16"/>
      <x v="22"/>
      <x v="58"/>
    </i>
    <i>
      <x v="233"/>
      <x v="164"/>
      <x v="179"/>
    </i>
    <i>
      <x v="135"/>
      <x v="74"/>
      <x v="117"/>
    </i>
    <i>
      <x v="136"/>
      <x v="106"/>
      <x v="118"/>
    </i>
    <i>
      <x v="138"/>
      <x v="13"/>
      <x v="84"/>
    </i>
    <i>
      <x v="83"/>
      <x v="62"/>
      <x v="71"/>
    </i>
    <i>
      <x v="137"/>
      <x v="41"/>
      <x v="119"/>
    </i>
    <i>
      <x v="213"/>
      <x v="152"/>
      <x v="166"/>
    </i>
    <i>
      <x v="4"/>
      <x v="23"/>
      <x v="21"/>
    </i>
    <i>
      <x v="29"/>
      <x v="51"/>
      <x v="48"/>
    </i>
    <i>
      <x v="2"/>
      <x v="58"/>
      <x v="59"/>
    </i>
    <i>
      <x v="93"/>
      <x v="14"/>
      <x v="56"/>
    </i>
    <i>
      <x v="61"/>
      <x v="44"/>
      <x v="38"/>
    </i>
  </rowItems>
  <colFields count="1">
    <field x="-2"/>
  </colFields>
  <colItems count="8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</colItems>
  <pageFields count="1">
    <pageField fld="0" item="19" hier="-1"/>
  </pageFields>
  <dataFields count="8">
    <dataField name=".Gratz (4/15/23)" fld="5" baseField="0" baseItem="0"/>
    <dataField name=".Happy Ramblers (4/22/23)" fld="6" baseField="0" baseItem="0"/>
    <dataField name=".BAPS (5/6/23)" fld="7" baseField="0" baseItem="0"/>
    <dataField name=".Piston Poppers (05/14/23)" fld="8" baseField="0" baseItem="0"/>
    <dataField name=".Airport (5/27/23)" fld="9" baseField="0" baseItem="0"/>
    <dataField name=".Bloomsburg (6/10/23)" fld="10" baseField="0" baseItem="0"/>
    <dataField name=".Piston Poppers (6/18/23)" fld="11" baseField="0" baseItem="0"/>
    <dataField name=".Total" fld="12" baseField="0" baseItem="0"/>
  </dataFields>
  <formats count="6">
    <format dxfId="264">
      <pivotArea dataOnly="0" labelOnly="1" outline="0" axis="axisValues" fieldPosition="0"/>
    </format>
    <format dxfId="265">
      <pivotArea dataOnly="0" labelOnly="1" outline="0" axis="axisValues" fieldPosition="0"/>
    </format>
    <format dxfId="266">
      <pivotArea outline="0" collapsedLevelsAreSubtotals="1" fieldPosition="0"/>
    </format>
    <format dxfId="267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268">
      <pivotArea dataOnly="0" labelOnly="1" outline="0" fieldPosition="0">
        <references count="1">
          <reference field="4294967294" count="2">
            <x v="3"/>
            <x v="4"/>
          </reference>
        </references>
      </pivotArea>
    </format>
    <format dxfId="269">
      <pivotArea dataOnly="0" labelOnly="1" outline="0" fieldPosition="0">
        <references count="1">
          <reference field="4294967294" count="2">
            <x v="5"/>
            <x v="6"/>
          </reference>
        </references>
      </pivotArea>
    </format>
  </formats>
  <pivotTableStyleInfo name="PivotStyleLight16" showRowHeaders="1" showColHeaders="1" showRowStripes="1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2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C8F5BE64-50A4-4F6D-A7A4-2AA4CA5D2C16}" name="PivotTable7" cacheId="17" applyNumberFormats="0" applyBorderFormats="0" applyFontFormats="0" applyPatternFormats="0" applyAlignmentFormats="0" applyWidthHeightFormats="1" dataCaption="Values" updatedVersion="8" minRefreshableVersion="3" useAutoFormatting="1" rowGrandTotals="0" colGrandTotals="0" itemPrintTitles="1" createdVersion="7" indent="0" compact="0" compactData="0" multipleFieldFilters="0">
  <location ref="A3:K14" firstHeaderRow="0" firstDataRow="1" firstDataCol="3" rowPageCount="1" colPageCount="1"/>
  <pivotFields count="13">
    <pivotField axis="axisPage" compact="0" outline="0" showAll="0" defaultSubtotal="0">
      <items count="28">
        <item x="10"/>
        <item x="6"/>
        <item x="25"/>
        <item x="13"/>
        <item x="12"/>
        <item x="14"/>
        <item x="5"/>
        <item x="7"/>
        <item x="8"/>
        <item x="19"/>
        <item x="20"/>
        <item x="11"/>
        <item x="9"/>
        <item x="2"/>
        <item x="3"/>
        <item x="4"/>
        <item x="15"/>
        <item x="16"/>
        <item x="17"/>
        <item x="18"/>
        <item x="21"/>
        <item x="0"/>
        <item x="1"/>
        <item x="23"/>
        <item x="22"/>
        <item x="24"/>
        <item x="26"/>
        <item m="1" x="27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sortType="descending" defaultSubtotal="0">
      <items count="241">
        <item x="124"/>
        <item x="157"/>
        <item x="202"/>
        <item x="12"/>
        <item x="102"/>
        <item x="94"/>
        <item x="120"/>
        <item x="127"/>
        <item x="78"/>
        <item x="112"/>
        <item x="142"/>
        <item x="119"/>
        <item x="110"/>
        <item x="115"/>
        <item x="111"/>
        <item x="82"/>
        <item x="7"/>
        <item x="93"/>
        <item x="106"/>
        <item x="89"/>
        <item x="188"/>
        <item x="121"/>
        <item x="122"/>
        <item x="77"/>
        <item x="0"/>
        <item x="133"/>
        <item x="90"/>
        <item x="25"/>
        <item x="132"/>
        <item x="99"/>
        <item x="6"/>
        <item x="43"/>
        <item x="44"/>
        <item x="52"/>
        <item x="49"/>
        <item x="126"/>
        <item x="64"/>
        <item x="84"/>
        <item x="38"/>
        <item x="9"/>
        <item x="71"/>
        <item x="48"/>
        <item x="91"/>
        <item x="76"/>
        <item x="83"/>
        <item x="166"/>
        <item x="5"/>
        <item x="114"/>
        <item x="153"/>
        <item x="18"/>
        <item x="161"/>
        <item x="62"/>
        <item x="227"/>
        <item x="215"/>
        <item x="117"/>
        <item x="170"/>
        <item x="175"/>
        <item x="92"/>
        <item x="22"/>
        <item x="128"/>
        <item x="1"/>
        <item x="144"/>
        <item x="8"/>
        <item x="197"/>
        <item x="141"/>
        <item x="23"/>
        <item x="17"/>
        <item x="37"/>
        <item x="88"/>
        <item x="209"/>
        <item x="97"/>
        <item x="36"/>
        <item x="210"/>
        <item x="134"/>
        <item x="143"/>
        <item x="196"/>
        <item x="211"/>
        <item x="41"/>
        <item x="24"/>
        <item x="42"/>
        <item x="70"/>
        <item x="182"/>
        <item x="33"/>
        <item x="98"/>
        <item x="140"/>
        <item x="216"/>
        <item x="230"/>
        <item x="19"/>
        <item x="228"/>
        <item x="186"/>
        <item x="172"/>
        <item x="156"/>
        <item x="212"/>
        <item x="204"/>
        <item x="200"/>
        <item x="146"/>
        <item x="164"/>
        <item x="61"/>
        <item x="116"/>
        <item x="163"/>
        <item x="192"/>
        <item x="108"/>
        <item x="176"/>
        <item x="177"/>
        <item x="107"/>
        <item x="109"/>
        <item x="21"/>
        <item x="27"/>
        <item x="123"/>
        <item x="137"/>
        <item x="139"/>
        <item x="135"/>
        <item x="20"/>
        <item x="150"/>
        <item x="165"/>
        <item x="162"/>
        <item x="159"/>
        <item x="138"/>
        <item x="136"/>
        <item x="151"/>
        <item x="46"/>
        <item x="101"/>
        <item x="103"/>
        <item x="100"/>
        <item x="53"/>
        <item x="63"/>
        <item x="81"/>
        <item x="30"/>
        <item x="29"/>
        <item x="193"/>
        <item x="195"/>
        <item x="207"/>
        <item x="40"/>
        <item x="47"/>
        <item x="199"/>
        <item x="206"/>
        <item x="201"/>
        <item x="203"/>
        <item x="205"/>
        <item x="26"/>
        <item x="45"/>
        <item x="39"/>
        <item x="31"/>
        <item x="225"/>
        <item x="222"/>
        <item x="223"/>
        <item x="220"/>
        <item x="219"/>
        <item x="224"/>
        <item x="221"/>
        <item x="218"/>
        <item x="239"/>
        <item x="13"/>
        <item x="14"/>
        <item x="15"/>
        <item x="3"/>
        <item x="16"/>
        <item x="32"/>
        <item x="34"/>
        <item x="28"/>
        <item x="35"/>
        <item x="54"/>
        <item x="55"/>
        <item x="56"/>
        <item x="57"/>
        <item x="58"/>
        <item x="59"/>
        <item x="60"/>
        <item x="66"/>
        <item x="69"/>
        <item x="65"/>
        <item x="75"/>
        <item x="73"/>
        <item x="79"/>
        <item x="80"/>
        <item x="85"/>
        <item x="86"/>
        <item x="87"/>
        <item x="95"/>
        <item x="96"/>
        <item x="113"/>
        <item x="118"/>
        <item x="129"/>
        <item x="130"/>
        <item x="131"/>
        <item x="149"/>
        <item x="154"/>
        <item x="152"/>
        <item x="158"/>
        <item x="160"/>
        <item x="168"/>
        <item x="171"/>
        <item x="173"/>
        <item x="167"/>
        <item x="178"/>
        <item x="181"/>
        <item x="184"/>
        <item x="185"/>
        <item x="187"/>
        <item x="11"/>
        <item x="190"/>
        <item x="191"/>
        <item x="194"/>
        <item x="217"/>
        <item x="214"/>
        <item x="226"/>
        <item x="236"/>
        <item x="237"/>
        <item x="238"/>
        <item x="231"/>
        <item x="240"/>
        <item x="2"/>
        <item x="4"/>
        <item x="10"/>
        <item x="50"/>
        <item x="51"/>
        <item x="67"/>
        <item x="68"/>
        <item x="72"/>
        <item x="74"/>
        <item x="104"/>
        <item x="105"/>
        <item x="125"/>
        <item x="145"/>
        <item x="147"/>
        <item x="148"/>
        <item x="155"/>
        <item x="169"/>
        <item x="174"/>
        <item x="179"/>
        <item x="180"/>
        <item x="183"/>
        <item x="189"/>
        <item x="198"/>
        <item x="208"/>
        <item x="213"/>
        <item x="229"/>
        <item x="232"/>
        <item x="233"/>
        <item x="234"/>
        <item x="235"/>
      </items>
      <autoSortScope>
        <pivotArea dataOnly="0" outline="0" fieldPosition="0">
          <references count="1">
            <reference field="4294967294" count="1" selected="0">
              <x v="7"/>
            </reference>
          </references>
        </pivotArea>
      </autoSortScope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69">
        <item x="70"/>
        <item x="43"/>
        <item x="73"/>
        <item x="88"/>
        <item x="101"/>
        <item x="15"/>
        <item x="6"/>
        <item x="59"/>
        <item x="48"/>
        <item x="24"/>
        <item x="71"/>
        <item x="66"/>
        <item x="144"/>
        <item x="155"/>
        <item x="39"/>
        <item x="148"/>
        <item x="12"/>
        <item x="69"/>
        <item x="17"/>
        <item x="91"/>
        <item x="20"/>
        <item x="19"/>
        <item x="7"/>
        <item x="85"/>
        <item x="0"/>
        <item x="13"/>
        <item x="57"/>
        <item x="153"/>
        <item x="9"/>
        <item x="67"/>
        <item x="97"/>
        <item x="78"/>
        <item x="128"/>
        <item x="89"/>
        <item x="95"/>
        <item x="44"/>
        <item x="55"/>
        <item x="74"/>
        <item x="100"/>
        <item x="18"/>
        <item x="122"/>
        <item x="62"/>
        <item x="119"/>
        <item x="3"/>
        <item x="110"/>
        <item x="104"/>
        <item x="98"/>
        <item x="38"/>
        <item x="5"/>
        <item x="35"/>
        <item x="80"/>
        <item x="1"/>
        <item x="29"/>
        <item x="47"/>
        <item x="92"/>
        <item x="94"/>
        <item x="22"/>
        <item x="151"/>
        <item x="26"/>
        <item x="8"/>
        <item x="156"/>
        <item x="109"/>
        <item x="21"/>
        <item x="34"/>
        <item x="11"/>
        <item x="75"/>
        <item x="83"/>
        <item x="33"/>
        <item x="105"/>
        <item x="84"/>
        <item x="4"/>
        <item x="76"/>
        <item x="96"/>
        <item x="86"/>
        <item x="123"/>
        <item x="79"/>
        <item x="159"/>
        <item x="161"/>
        <item x="23"/>
        <item x="65"/>
        <item x="139"/>
        <item x="31"/>
        <item x="134"/>
        <item x="133"/>
        <item x="36"/>
        <item x="42"/>
        <item x="90"/>
        <item x="112"/>
        <item x="58"/>
        <item x="56"/>
        <item x="124"/>
        <item x="147"/>
        <item x="130"/>
        <item x="108"/>
        <item x="106"/>
        <item x="114"/>
        <item x="125"/>
        <item x="121"/>
        <item x="118"/>
        <item x="107"/>
        <item x="115"/>
        <item x="41"/>
        <item x="72"/>
        <item x="28"/>
        <item x="150"/>
        <item x="37"/>
        <item x="154"/>
        <item x="25"/>
        <item x="40"/>
        <item x="157"/>
        <item x="158"/>
        <item x="14"/>
        <item x="16"/>
        <item x="30"/>
        <item x="27"/>
        <item x="32"/>
        <item x="49"/>
        <item x="50"/>
        <item x="51"/>
        <item x="52"/>
        <item x="53"/>
        <item x="54"/>
        <item x="61"/>
        <item x="64"/>
        <item x="60"/>
        <item x="45"/>
        <item x="77"/>
        <item x="81"/>
        <item x="82"/>
        <item x="93"/>
        <item x="102"/>
        <item x="103"/>
        <item x="113"/>
        <item x="116"/>
        <item x="120"/>
        <item x="126"/>
        <item x="129"/>
        <item x="131"/>
        <item x="132"/>
        <item x="135"/>
        <item x="138"/>
        <item x="141"/>
        <item x="142"/>
        <item x="143"/>
        <item x="146"/>
        <item x="149"/>
        <item x="111"/>
        <item x="166"/>
        <item x="167"/>
        <item x="168"/>
        <item x="162"/>
        <item x="2"/>
        <item x="10"/>
        <item x="46"/>
        <item x="63"/>
        <item x="68"/>
        <item x="87"/>
        <item x="99"/>
        <item x="117"/>
        <item x="127"/>
        <item x="136"/>
        <item x="137"/>
        <item x="140"/>
        <item x="145"/>
        <item x="152"/>
        <item x="160"/>
        <item x="163"/>
        <item x="164"/>
        <item x="165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85">
        <item x="96"/>
        <item x="9"/>
        <item x="6"/>
        <item x="75"/>
        <item x="103"/>
        <item x="54"/>
        <item x="71"/>
        <item x="2"/>
        <item x="99"/>
        <item x="45"/>
        <item x="70"/>
        <item x="172"/>
        <item x="12"/>
        <item x="14"/>
        <item x="82"/>
        <item x="65"/>
        <item x="100"/>
        <item x="81"/>
        <item x="59"/>
        <item x="66"/>
        <item x="40"/>
        <item x="88"/>
        <item x="50"/>
        <item x="80"/>
        <item x="160"/>
        <item x="74"/>
        <item x="61"/>
        <item x="144"/>
        <item x="94"/>
        <item x="24"/>
        <item x="46"/>
        <item x="101"/>
        <item x="76"/>
        <item x="107"/>
        <item x="104"/>
        <item x="18"/>
        <item x="131"/>
        <item x="128"/>
        <item x="89"/>
        <item x="105"/>
        <item x="108"/>
        <item x="111"/>
        <item x="106"/>
        <item x="112"/>
        <item x="41"/>
        <item x="5"/>
        <item x="37"/>
        <item x="83"/>
        <item x="85"/>
        <item x="35"/>
        <item x="26"/>
        <item x="49"/>
        <item x="97"/>
        <item x="95"/>
        <item x="177"/>
        <item x="42"/>
        <item x="156"/>
        <item x="158"/>
        <item x="7"/>
        <item x="163"/>
        <item x="8"/>
        <item x="119"/>
        <item x="0"/>
        <item x="1"/>
        <item x="161"/>
        <item x="22"/>
        <item x="17"/>
        <item x="36"/>
        <item x="79"/>
        <item x="62"/>
        <item x="168"/>
        <item x="84"/>
        <item x="169"/>
        <item x="113"/>
        <item x="120"/>
        <item x="93"/>
        <item x="117"/>
        <item x="39"/>
        <item x="173"/>
        <item x="178"/>
        <item x="130"/>
        <item x="23"/>
        <item x="149"/>
        <item x="32"/>
        <item x="165"/>
        <item x="86"/>
        <item x="19"/>
        <item x="152"/>
        <item x="122"/>
        <item x="139"/>
        <item x="58"/>
        <item x="138"/>
        <item x="92"/>
        <item x="30"/>
        <item x="21"/>
        <item x="102"/>
        <item x="118"/>
        <item x="114"/>
        <item x="20"/>
        <item x="125"/>
        <item x="140"/>
        <item x="137"/>
        <item x="135"/>
        <item x="133"/>
        <item x="136"/>
        <item x="116"/>
        <item x="115"/>
        <item x="126"/>
        <item x="43"/>
        <item x="87"/>
        <item x="60"/>
        <item x="73"/>
        <item x="29"/>
        <item x="28"/>
        <item x="153"/>
        <item x="157"/>
        <item x="44"/>
        <item x="166"/>
        <item x="162"/>
        <item x="164"/>
        <item x="170"/>
        <item x="25"/>
        <item x="38"/>
        <item x="176"/>
        <item x="175"/>
        <item x="13"/>
        <item x="15"/>
        <item x="3"/>
        <item x="16"/>
        <item x="31"/>
        <item x="33"/>
        <item x="27"/>
        <item x="34"/>
        <item x="51"/>
        <item x="52"/>
        <item x="53"/>
        <item x="55"/>
        <item x="56"/>
        <item x="57"/>
        <item x="68"/>
        <item x="72"/>
        <item x="77"/>
        <item x="78"/>
        <item x="98"/>
        <item x="109"/>
        <item x="110"/>
        <item x="123"/>
        <item x="124"/>
        <item x="129"/>
        <item x="127"/>
        <item x="132"/>
        <item x="134"/>
        <item x="142"/>
        <item x="145"/>
        <item x="146"/>
        <item x="147"/>
        <item x="141"/>
        <item x="151"/>
        <item x="11"/>
        <item x="155"/>
        <item x="174"/>
        <item x="48"/>
        <item x="183"/>
        <item x="180"/>
        <item x="184"/>
        <item x="4"/>
        <item x="10"/>
        <item x="47"/>
        <item x="63"/>
        <item x="64"/>
        <item x="67"/>
        <item x="69"/>
        <item x="90"/>
        <item x="91"/>
        <item x="121"/>
        <item x="143"/>
        <item x="148"/>
        <item x="150"/>
        <item x="154"/>
        <item x="159"/>
        <item x="167"/>
        <item x="171"/>
        <item x="179"/>
        <item x="181"/>
        <item x="18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3">
    <field x="1"/>
    <field x="3"/>
    <field x="4"/>
  </rowFields>
  <rowItems count="11">
    <i>
      <x v="23"/>
      <x/>
      <x v="13"/>
    </i>
    <i>
      <x v="54"/>
      <x v="36"/>
      <x v="31"/>
    </i>
    <i>
      <x v="95"/>
      <x v="87"/>
      <x v="88"/>
    </i>
    <i>
      <x v="224"/>
      <x v="14"/>
      <x v="146"/>
    </i>
    <i>
      <x v="119"/>
      <x v="100"/>
      <x v="107"/>
    </i>
    <i>
      <x v="46"/>
      <x v="48"/>
      <x v="45"/>
    </i>
    <i>
      <x v="223"/>
      <x v="146"/>
      <x v="174"/>
    </i>
    <i>
      <x v="225"/>
      <x v="28"/>
      <x v="147"/>
    </i>
    <i>
      <x v="185"/>
      <x v="132"/>
      <x v="13"/>
    </i>
    <i>
      <x v="113"/>
      <x v="95"/>
      <x v="99"/>
    </i>
    <i>
      <x v="212"/>
      <x v="70"/>
      <x v="165"/>
    </i>
  </rowItems>
  <colFields count="1">
    <field x="-2"/>
  </colFields>
  <colItems count="8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</colItems>
  <pageFields count="1">
    <pageField fld="0" item="0" hier="-1"/>
  </pageFields>
  <dataFields count="8">
    <dataField name=".Gratz (4/15/23)" fld="5" baseField="0" baseItem="0"/>
    <dataField name=".Happy Ramblers (4/22/23)" fld="6" baseField="0" baseItem="0"/>
    <dataField name=".BAPS (5/6/23)" fld="7" baseField="0" baseItem="0"/>
    <dataField name=".Piston Poppers (05/14/23)" fld="8" baseField="0" baseItem="0"/>
    <dataField name=".Airport (5/27/23)" fld="9" baseField="0" baseItem="0"/>
    <dataField name=".Bloomsburg (6/10/23)" fld="10" baseField="0" baseItem="0"/>
    <dataField name=".Piston Poppers (6/18/23)" fld="11" baseField="0" baseItem="0"/>
    <dataField name=".Total" fld="12" baseField="0" baseItem="0"/>
  </dataFields>
  <formats count="6">
    <format dxfId="270">
      <pivotArea dataOnly="0" labelOnly="1" outline="0" axis="axisValues" fieldPosition="0"/>
    </format>
    <format dxfId="271">
      <pivotArea dataOnly="0" labelOnly="1" outline="0" axis="axisValues" fieldPosition="0"/>
    </format>
    <format dxfId="272">
      <pivotArea outline="0" collapsedLevelsAreSubtotals="1" fieldPosition="0"/>
    </format>
    <format dxfId="273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274">
      <pivotArea dataOnly="0" labelOnly="1" outline="0" fieldPosition="0">
        <references count="1">
          <reference field="4294967294" count="2">
            <x v="3"/>
            <x v="4"/>
          </reference>
        </references>
      </pivotArea>
    </format>
    <format dxfId="275">
      <pivotArea dataOnly="0" labelOnly="1" outline="0" fieldPosition="0">
        <references count="1">
          <reference field="4294967294" count="2">
            <x v="5"/>
            <x v="6"/>
          </reference>
        </references>
      </pivotArea>
    </format>
  </formats>
  <pivotTableStyleInfo name="PivotStyleLight16" showRowHeaders="1" showColHeaders="1" showRowStripes="1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2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498E51CE-C9E6-4743-A0A6-DC7DC1D70D7F}" name="PivotTable6" cacheId="17" applyNumberFormats="0" applyBorderFormats="0" applyFontFormats="0" applyPatternFormats="0" applyAlignmentFormats="0" applyWidthHeightFormats="1" dataCaption="Values" updatedVersion="8" minRefreshableVersion="3" useAutoFormatting="1" rowGrandTotals="0" colGrandTotals="0" itemPrintTitles="1" createdVersion="7" indent="0" compact="0" compactData="0" multipleFieldFilters="0">
  <location ref="A3:K25" firstHeaderRow="0" firstDataRow="1" firstDataCol="3" rowPageCount="1" colPageCount="1"/>
  <pivotFields count="13">
    <pivotField axis="axisPage" compact="0" outline="0" showAll="0" defaultSubtotal="0">
      <items count="28">
        <item x="10"/>
        <item x="6"/>
        <item x="25"/>
        <item x="13"/>
        <item x="12"/>
        <item x="14"/>
        <item x="5"/>
        <item x="7"/>
        <item x="8"/>
        <item x="19"/>
        <item x="20"/>
        <item x="11"/>
        <item x="9"/>
        <item x="2"/>
        <item x="3"/>
        <item x="4"/>
        <item x="15"/>
        <item x="16"/>
        <item x="17"/>
        <item x="18"/>
        <item x="21"/>
        <item x="0"/>
        <item x="1"/>
        <item x="23"/>
        <item x="22"/>
        <item x="24"/>
        <item x="26"/>
        <item m="1" x="27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sortType="descending" defaultSubtotal="0">
      <items count="241">
        <item x="124"/>
        <item x="157"/>
        <item x="202"/>
        <item x="12"/>
        <item x="102"/>
        <item x="94"/>
        <item x="120"/>
        <item x="127"/>
        <item x="78"/>
        <item x="112"/>
        <item x="142"/>
        <item x="119"/>
        <item x="110"/>
        <item x="115"/>
        <item x="111"/>
        <item x="82"/>
        <item x="7"/>
        <item x="93"/>
        <item x="106"/>
        <item x="89"/>
        <item x="188"/>
        <item x="121"/>
        <item x="122"/>
        <item x="77"/>
        <item x="0"/>
        <item x="133"/>
        <item x="90"/>
        <item x="25"/>
        <item x="132"/>
        <item x="99"/>
        <item x="6"/>
        <item x="43"/>
        <item x="44"/>
        <item x="52"/>
        <item x="49"/>
        <item x="126"/>
        <item x="64"/>
        <item x="84"/>
        <item x="38"/>
        <item x="9"/>
        <item x="71"/>
        <item x="48"/>
        <item x="91"/>
        <item x="76"/>
        <item x="83"/>
        <item x="166"/>
        <item x="5"/>
        <item x="114"/>
        <item x="153"/>
        <item x="18"/>
        <item x="161"/>
        <item x="62"/>
        <item x="227"/>
        <item x="215"/>
        <item x="117"/>
        <item x="170"/>
        <item x="175"/>
        <item x="92"/>
        <item x="22"/>
        <item x="128"/>
        <item x="1"/>
        <item x="144"/>
        <item x="8"/>
        <item x="197"/>
        <item x="141"/>
        <item x="23"/>
        <item x="17"/>
        <item x="37"/>
        <item x="88"/>
        <item x="209"/>
        <item x="97"/>
        <item x="36"/>
        <item x="210"/>
        <item x="134"/>
        <item x="143"/>
        <item x="196"/>
        <item x="211"/>
        <item x="41"/>
        <item x="24"/>
        <item x="42"/>
        <item x="70"/>
        <item x="182"/>
        <item x="33"/>
        <item x="98"/>
        <item x="140"/>
        <item x="216"/>
        <item x="230"/>
        <item x="19"/>
        <item x="228"/>
        <item x="186"/>
        <item x="172"/>
        <item x="156"/>
        <item x="212"/>
        <item x="204"/>
        <item x="200"/>
        <item x="146"/>
        <item x="164"/>
        <item x="61"/>
        <item x="116"/>
        <item x="163"/>
        <item x="192"/>
        <item x="108"/>
        <item x="176"/>
        <item x="177"/>
        <item x="107"/>
        <item x="109"/>
        <item x="21"/>
        <item x="27"/>
        <item x="123"/>
        <item x="137"/>
        <item x="139"/>
        <item x="135"/>
        <item x="20"/>
        <item x="150"/>
        <item x="165"/>
        <item x="162"/>
        <item x="159"/>
        <item x="138"/>
        <item x="136"/>
        <item x="151"/>
        <item x="46"/>
        <item x="101"/>
        <item x="103"/>
        <item x="100"/>
        <item x="53"/>
        <item x="63"/>
        <item x="81"/>
        <item x="30"/>
        <item x="29"/>
        <item x="193"/>
        <item x="195"/>
        <item x="207"/>
        <item x="40"/>
        <item x="47"/>
        <item x="199"/>
        <item x="206"/>
        <item x="201"/>
        <item x="203"/>
        <item x="205"/>
        <item x="26"/>
        <item x="45"/>
        <item x="39"/>
        <item x="31"/>
        <item x="225"/>
        <item x="222"/>
        <item x="223"/>
        <item x="220"/>
        <item x="219"/>
        <item x="224"/>
        <item x="221"/>
        <item x="218"/>
        <item x="239"/>
        <item x="13"/>
        <item x="14"/>
        <item x="15"/>
        <item x="3"/>
        <item x="16"/>
        <item x="32"/>
        <item x="34"/>
        <item x="28"/>
        <item x="35"/>
        <item x="54"/>
        <item x="55"/>
        <item x="56"/>
        <item x="57"/>
        <item x="58"/>
        <item x="59"/>
        <item x="60"/>
        <item x="66"/>
        <item x="69"/>
        <item x="65"/>
        <item x="75"/>
        <item x="73"/>
        <item x="79"/>
        <item x="80"/>
        <item x="85"/>
        <item x="86"/>
        <item x="87"/>
        <item x="95"/>
        <item x="96"/>
        <item x="113"/>
        <item x="118"/>
        <item x="129"/>
        <item x="130"/>
        <item x="131"/>
        <item x="149"/>
        <item x="154"/>
        <item x="152"/>
        <item x="158"/>
        <item x="160"/>
        <item x="168"/>
        <item x="171"/>
        <item x="173"/>
        <item x="167"/>
        <item x="178"/>
        <item x="181"/>
        <item x="184"/>
        <item x="185"/>
        <item x="187"/>
        <item x="11"/>
        <item x="190"/>
        <item x="191"/>
        <item x="194"/>
        <item x="217"/>
        <item x="214"/>
        <item x="226"/>
        <item x="236"/>
        <item x="237"/>
        <item x="238"/>
        <item x="231"/>
        <item x="240"/>
        <item x="2"/>
        <item x="4"/>
        <item x="10"/>
        <item x="50"/>
        <item x="51"/>
        <item x="67"/>
        <item x="68"/>
        <item x="72"/>
        <item x="74"/>
        <item x="104"/>
        <item x="105"/>
        <item x="125"/>
        <item x="145"/>
        <item x="147"/>
        <item x="148"/>
        <item x="155"/>
        <item x="169"/>
        <item x="174"/>
        <item x="179"/>
        <item x="180"/>
        <item x="183"/>
        <item x="189"/>
        <item x="198"/>
        <item x="208"/>
        <item x="213"/>
        <item x="229"/>
        <item x="232"/>
        <item x="233"/>
        <item x="234"/>
        <item x="235"/>
      </items>
      <autoSortScope>
        <pivotArea dataOnly="0" outline="0" fieldPosition="0">
          <references count="1">
            <reference field="4294967294" count="1" selected="0">
              <x v="7"/>
            </reference>
          </references>
        </pivotArea>
      </autoSortScope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69">
        <item x="70"/>
        <item x="43"/>
        <item x="73"/>
        <item x="88"/>
        <item x="101"/>
        <item x="15"/>
        <item x="6"/>
        <item x="59"/>
        <item x="48"/>
        <item x="24"/>
        <item x="71"/>
        <item x="66"/>
        <item x="144"/>
        <item x="155"/>
        <item x="39"/>
        <item x="148"/>
        <item x="12"/>
        <item x="69"/>
        <item x="17"/>
        <item x="91"/>
        <item x="20"/>
        <item x="19"/>
        <item x="7"/>
        <item x="85"/>
        <item x="0"/>
        <item x="13"/>
        <item x="57"/>
        <item x="153"/>
        <item x="9"/>
        <item x="67"/>
        <item x="97"/>
        <item x="78"/>
        <item x="128"/>
        <item x="89"/>
        <item x="95"/>
        <item x="44"/>
        <item x="55"/>
        <item x="74"/>
        <item x="100"/>
        <item x="18"/>
        <item x="122"/>
        <item x="62"/>
        <item x="119"/>
        <item x="3"/>
        <item x="110"/>
        <item x="104"/>
        <item x="98"/>
        <item x="38"/>
        <item x="5"/>
        <item x="35"/>
        <item x="80"/>
        <item x="1"/>
        <item x="29"/>
        <item x="47"/>
        <item x="92"/>
        <item x="94"/>
        <item x="22"/>
        <item x="151"/>
        <item x="26"/>
        <item x="8"/>
        <item x="156"/>
        <item x="109"/>
        <item x="21"/>
        <item x="34"/>
        <item x="11"/>
        <item x="75"/>
        <item x="83"/>
        <item x="33"/>
        <item x="105"/>
        <item x="84"/>
        <item x="4"/>
        <item x="76"/>
        <item x="96"/>
        <item x="86"/>
        <item x="123"/>
        <item x="79"/>
        <item x="159"/>
        <item x="161"/>
        <item x="23"/>
        <item x="65"/>
        <item x="139"/>
        <item x="31"/>
        <item x="134"/>
        <item x="133"/>
        <item x="36"/>
        <item x="42"/>
        <item x="90"/>
        <item x="112"/>
        <item x="58"/>
        <item x="56"/>
        <item x="124"/>
        <item x="147"/>
        <item x="130"/>
        <item x="108"/>
        <item x="106"/>
        <item x="114"/>
        <item x="125"/>
        <item x="121"/>
        <item x="118"/>
        <item x="107"/>
        <item x="115"/>
        <item x="41"/>
        <item x="72"/>
        <item x="28"/>
        <item x="150"/>
        <item x="37"/>
        <item x="154"/>
        <item x="25"/>
        <item x="40"/>
        <item x="157"/>
        <item x="158"/>
        <item x="14"/>
        <item x="16"/>
        <item x="30"/>
        <item x="27"/>
        <item x="32"/>
        <item x="49"/>
        <item x="50"/>
        <item x="51"/>
        <item x="52"/>
        <item x="53"/>
        <item x="54"/>
        <item x="61"/>
        <item x="64"/>
        <item x="60"/>
        <item x="45"/>
        <item x="77"/>
        <item x="81"/>
        <item x="82"/>
        <item x="93"/>
        <item x="102"/>
        <item x="103"/>
        <item x="113"/>
        <item x="116"/>
        <item x="120"/>
        <item x="126"/>
        <item x="129"/>
        <item x="131"/>
        <item x="132"/>
        <item x="135"/>
        <item x="138"/>
        <item x="141"/>
        <item x="142"/>
        <item x="143"/>
        <item x="146"/>
        <item x="149"/>
        <item x="111"/>
        <item x="166"/>
        <item x="167"/>
        <item x="168"/>
        <item x="162"/>
        <item x="2"/>
        <item x="10"/>
        <item x="46"/>
        <item x="63"/>
        <item x="68"/>
        <item x="87"/>
        <item x="99"/>
        <item x="117"/>
        <item x="127"/>
        <item x="136"/>
        <item x="137"/>
        <item x="140"/>
        <item x="145"/>
        <item x="152"/>
        <item x="160"/>
        <item x="163"/>
        <item x="164"/>
        <item x="165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85">
        <item x="96"/>
        <item x="9"/>
        <item x="6"/>
        <item x="75"/>
        <item x="103"/>
        <item x="54"/>
        <item x="71"/>
        <item x="2"/>
        <item x="99"/>
        <item x="45"/>
        <item x="70"/>
        <item x="172"/>
        <item x="12"/>
        <item x="14"/>
        <item x="82"/>
        <item x="65"/>
        <item x="100"/>
        <item x="81"/>
        <item x="59"/>
        <item x="66"/>
        <item x="40"/>
        <item x="88"/>
        <item x="50"/>
        <item x="80"/>
        <item x="160"/>
        <item x="74"/>
        <item x="61"/>
        <item x="144"/>
        <item x="94"/>
        <item x="24"/>
        <item x="46"/>
        <item x="101"/>
        <item x="76"/>
        <item x="107"/>
        <item x="104"/>
        <item x="18"/>
        <item x="131"/>
        <item x="128"/>
        <item x="89"/>
        <item x="105"/>
        <item x="108"/>
        <item x="111"/>
        <item x="106"/>
        <item x="112"/>
        <item x="41"/>
        <item x="5"/>
        <item x="37"/>
        <item x="83"/>
        <item x="85"/>
        <item x="35"/>
        <item x="26"/>
        <item x="49"/>
        <item x="97"/>
        <item x="95"/>
        <item x="177"/>
        <item x="42"/>
        <item x="156"/>
        <item x="158"/>
        <item x="7"/>
        <item x="163"/>
        <item x="8"/>
        <item x="119"/>
        <item x="0"/>
        <item x="1"/>
        <item x="161"/>
        <item x="22"/>
        <item x="17"/>
        <item x="36"/>
        <item x="79"/>
        <item x="62"/>
        <item x="168"/>
        <item x="84"/>
        <item x="169"/>
        <item x="113"/>
        <item x="120"/>
        <item x="93"/>
        <item x="117"/>
        <item x="39"/>
        <item x="173"/>
        <item x="178"/>
        <item x="130"/>
        <item x="23"/>
        <item x="149"/>
        <item x="32"/>
        <item x="165"/>
        <item x="86"/>
        <item x="19"/>
        <item x="152"/>
        <item x="122"/>
        <item x="139"/>
        <item x="58"/>
        <item x="138"/>
        <item x="92"/>
        <item x="30"/>
        <item x="21"/>
        <item x="102"/>
        <item x="118"/>
        <item x="114"/>
        <item x="20"/>
        <item x="125"/>
        <item x="140"/>
        <item x="137"/>
        <item x="135"/>
        <item x="133"/>
        <item x="136"/>
        <item x="116"/>
        <item x="115"/>
        <item x="126"/>
        <item x="43"/>
        <item x="87"/>
        <item x="60"/>
        <item x="73"/>
        <item x="29"/>
        <item x="28"/>
        <item x="153"/>
        <item x="157"/>
        <item x="44"/>
        <item x="166"/>
        <item x="162"/>
        <item x="164"/>
        <item x="170"/>
        <item x="25"/>
        <item x="38"/>
        <item x="176"/>
        <item x="175"/>
        <item x="13"/>
        <item x="15"/>
        <item x="3"/>
        <item x="16"/>
        <item x="31"/>
        <item x="33"/>
        <item x="27"/>
        <item x="34"/>
        <item x="51"/>
        <item x="52"/>
        <item x="53"/>
        <item x="55"/>
        <item x="56"/>
        <item x="57"/>
        <item x="68"/>
        <item x="72"/>
        <item x="77"/>
        <item x="78"/>
        <item x="98"/>
        <item x="109"/>
        <item x="110"/>
        <item x="123"/>
        <item x="124"/>
        <item x="129"/>
        <item x="127"/>
        <item x="132"/>
        <item x="134"/>
        <item x="142"/>
        <item x="145"/>
        <item x="146"/>
        <item x="147"/>
        <item x="141"/>
        <item x="151"/>
        <item x="11"/>
        <item x="155"/>
        <item x="174"/>
        <item x="48"/>
        <item x="183"/>
        <item x="180"/>
        <item x="184"/>
        <item x="4"/>
        <item x="10"/>
        <item x="47"/>
        <item x="63"/>
        <item x="64"/>
        <item x="67"/>
        <item x="69"/>
        <item x="90"/>
        <item x="91"/>
        <item x="121"/>
        <item x="143"/>
        <item x="148"/>
        <item x="150"/>
        <item x="154"/>
        <item x="159"/>
        <item x="167"/>
        <item x="171"/>
        <item x="179"/>
        <item x="181"/>
        <item x="18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3">
    <field x="1"/>
    <field x="3"/>
    <field x="4"/>
  </rowFields>
  <rowItems count="22">
    <i>
      <x v="7"/>
      <x v="4"/>
      <x v="16"/>
    </i>
    <i>
      <x v="108"/>
      <x v="39"/>
      <x v="39"/>
    </i>
    <i>
      <x v="22"/>
      <x v="29"/>
      <x v="34"/>
    </i>
    <i>
      <x v="35"/>
      <x v="38"/>
      <x v="33"/>
    </i>
    <i>
      <x v="21"/>
      <x v="10"/>
      <x v="34"/>
    </i>
    <i>
      <x v="107"/>
      <x v="58"/>
      <x v="50"/>
    </i>
    <i>
      <x v="11"/>
      <x v="72"/>
      <x v="4"/>
    </i>
    <i>
      <x v="25"/>
      <x v="11"/>
      <x v="43"/>
    </i>
    <i>
      <x v="10"/>
      <x v="61"/>
      <x v="61"/>
    </i>
    <i>
      <x v="74"/>
      <x v="11"/>
      <x v="74"/>
    </i>
    <i>
      <x v="73"/>
      <x v="68"/>
      <x v="73"/>
    </i>
    <i>
      <x v="84"/>
      <x v="71"/>
      <x v="76"/>
    </i>
    <i>
      <x/>
      <x v="46"/>
      <x v="42"/>
    </i>
    <i>
      <x v="182"/>
      <x v="130"/>
      <x v="34"/>
    </i>
    <i>
      <x v="222"/>
      <x v="157"/>
      <x v="129"/>
    </i>
    <i>
      <x v="64"/>
      <x v="50"/>
      <x v="96"/>
    </i>
    <i>
      <x v="6"/>
      <x v="30"/>
      <x v="23"/>
    </i>
    <i>
      <x v="109"/>
      <x v="34"/>
      <x v="95"/>
    </i>
    <i>
      <x v="59"/>
      <x v="14"/>
      <x v="40"/>
    </i>
    <i>
      <x v="110"/>
      <x v="93"/>
      <x v="66"/>
    </i>
    <i>
      <x v="111"/>
      <x v="94"/>
      <x v="97"/>
    </i>
    <i>
      <x v="183"/>
      <x v="70"/>
      <x v="144"/>
    </i>
  </rowItems>
  <colFields count="1">
    <field x="-2"/>
  </colFields>
  <colItems count="8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</colItems>
  <pageFields count="1">
    <pageField fld="0" item="9" hier="-1"/>
  </pageFields>
  <dataFields count="8">
    <dataField name=".Gratz (4/15/23)" fld="5" baseField="0" baseItem="0"/>
    <dataField name=".Happy Ramblers (4/22/23)" fld="6" baseField="0" baseItem="0"/>
    <dataField name=".BAPS (5/6/23)" fld="7" baseField="0" baseItem="0"/>
    <dataField name=".Piston Poppers (05/14/23)" fld="8" baseField="0" baseItem="0"/>
    <dataField name=".Airport (5/27/23)" fld="9" baseField="0" baseItem="0"/>
    <dataField name=".Bloomsburg (6/10/23)" fld="10" baseField="0" baseItem="0"/>
    <dataField name=".Piston Poppers (6/18/23)" fld="11" baseField="0" baseItem="0"/>
    <dataField name=".Total" fld="12" baseField="0" baseItem="0"/>
  </dataFields>
  <formats count="6">
    <format dxfId="276">
      <pivotArea dataOnly="0" labelOnly="1" outline="0" axis="axisValues" fieldPosition="0"/>
    </format>
    <format dxfId="277">
      <pivotArea dataOnly="0" labelOnly="1" outline="0" axis="axisValues" fieldPosition="0"/>
    </format>
    <format dxfId="278">
      <pivotArea outline="0" collapsedLevelsAreSubtotals="1" fieldPosition="0"/>
    </format>
    <format dxfId="279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280">
      <pivotArea dataOnly="0" labelOnly="1" outline="0" fieldPosition="0">
        <references count="1">
          <reference field="4294967294" count="2">
            <x v="3"/>
            <x v="4"/>
          </reference>
        </references>
      </pivotArea>
    </format>
    <format dxfId="281">
      <pivotArea dataOnly="0" labelOnly="1" outline="0" fieldPosition="0">
        <references count="1">
          <reference field="4294967294" count="2">
            <x v="5"/>
            <x v="6"/>
          </reference>
        </references>
      </pivotArea>
    </format>
  </formats>
  <pivotTableStyleInfo name="PivotStyleLight16" showRowHeaders="1" showColHeaders="1" showRowStripes="1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2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4D9C6A15-C084-4CA1-8725-92ABB8D54B0F}" name="PivotTable5" cacheId="17" applyNumberFormats="0" applyBorderFormats="0" applyFontFormats="0" applyPatternFormats="0" applyAlignmentFormats="0" applyWidthHeightFormats="1" dataCaption="Values" updatedVersion="8" minRefreshableVersion="3" useAutoFormatting="1" rowGrandTotals="0" colGrandTotals="0" itemPrintTitles="1" createdVersion="7" indent="0" compact="0" compactData="0" multipleFieldFilters="0">
  <location ref="A3:K8" firstHeaderRow="0" firstDataRow="1" firstDataCol="3" rowPageCount="1" colPageCount="1"/>
  <pivotFields count="13">
    <pivotField axis="axisPage" compact="0" outline="0" showAll="0" defaultSubtotal="0">
      <items count="28">
        <item x="10"/>
        <item x="6"/>
        <item x="25"/>
        <item x="13"/>
        <item x="12"/>
        <item x="14"/>
        <item x="5"/>
        <item x="7"/>
        <item x="8"/>
        <item x="19"/>
        <item x="20"/>
        <item x="11"/>
        <item x="9"/>
        <item x="2"/>
        <item x="3"/>
        <item x="4"/>
        <item x="15"/>
        <item x="16"/>
        <item x="17"/>
        <item x="18"/>
        <item x="21"/>
        <item x="0"/>
        <item x="1"/>
        <item x="23"/>
        <item x="22"/>
        <item x="24"/>
        <item x="26"/>
        <item m="1" x="27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sortType="descending" defaultSubtotal="0">
      <items count="241">
        <item x="124"/>
        <item x="157"/>
        <item x="202"/>
        <item x="12"/>
        <item x="102"/>
        <item x="94"/>
        <item x="120"/>
        <item x="127"/>
        <item x="78"/>
        <item x="112"/>
        <item x="142"/>
        <item x="119"/>
        <item x="110"/>
        <item x="115"/>
        <item x="111"/>
        <item x="82"/>
        <item x="7"/>
        <item x="93"/>
        <item x="106"/>
        <item x="89"/>
        <item x="188"/>
        <item x="121"/>
        <item x="122"/>
        <item x="77"/>
        <item x="0"/>
        <item x="133"/>
        <item x="90"/>
        <item x="25"/>
        <item x="132"/>
        <item x="99"/>
        <item x="6"/>
        <item x="43"/>
        <item x="44"/>
        <item x="52"/>
        <item x="49"/>
        <item x="126"/>
        <item x="64"/>
        <item x="84"/>
        <item x="38"/>
        <item x="9"/>
        <item x="71"/>
        <item x="48"/>
        <item x="91"/>
        <item x="76"/>
        <item x="83"/>
        <item x="166"/>
        <item x="5"/>
        <item x="114"/>
        <item x="153"/>
        <item x="18"/>
        <item x="161"/>
        <item x="62"/>
        <item x="227"/>
        <item x="215"/>
        <item x="117"/>
        <item x="170"/>
        <item x="175"/>
        <item x="92"/>
        <item x="22"/>
        <item x="128"/>
        <item x="1"/>
        <item x="144"/>
        <item x="8"/>
        <item x="197"/>
        <item x="141"/>
        <item x="23"/>
        <item x="17"/>
        <item x="37"/>
        <item x="88"/>
        <item x="209"/>
        <item x="97"/>
        <item x="36"/>
        <item x="210"/>
        <item x="134"/>
        <item x="143"/>
        <item x="196"/>
        <item x="211"/>
        <item x="41"/>
        <item x="24"/>
        <item x="42"/>
        <item x="70"/>
        <item x="182"/>
        <item x="33"/>
        <item x="98"/>
        <item x="140"/>
        <item x="216"/>
        <item x="230"/>
        <item x="19"/>
        <item x="228"/>
        <item x="186"/>
        <item x="172"/>
        <item x="156"/>
        <item x="212"/>
        <item x="204"/>
        <item x="200"/>
        <item x="146"/>
        <item x="164"/>
        <item x="61"/>
        <item x="116"/>
        <item x="163"/>
        <item x="192"/>
        <item x="108"/>
        <item x="176"/>
        <item x="177"/>
        <item x="107"/>
        <item x="109"/>
        <item x="21"/>
        <item x="27"/>
        <item x="123"/>
        <item x="137"/>
        <item x="139"/>
        <item x="135"/>
        <item x="20"/>
        <item x="150"/>
        <item x="165"/>
        <item x="162"/>
        <item x="159"/>
        <item x="138"/>
        <item x="136"/>
        <item x="151"/>
        <item x="46"/>
        <item x="101"/>
        <item x="103"/>
        <item x="100"/>
        <item x="53"/>
        <item x="63"/>
        <item x="81"/>
        <item x="30"/>
        <item x="29"/>
        <item x="193"/>
        <item x="195"/>
        <item x="207"/>
        <item x="40"/>
        <item x="47"/>
        <item x="199"/>
        <item x="206"/>
        <item x="201"/>
        <item x="203"/>
        <item x="205"/>
        <item x="26"/>
        <item x="45"/>
        <item x="39"/>
        <item x="31"/>
        <item x="225"/>
        <item x="222"/>
        <item x="223"/>
        <item x="220"/>
        <item x="219"/>
        <item x="224"/>
        <item x="221"/>
        <item x="218"/>
        <item x="239"/>
        <item x="13"/>
        <item x="14"/>
        <item x="15"/>
        <item x="3"/>
        <item x="16"/>
        <item x="32"/>
        <item x="34"/>
        <item x="28"/>
        <item x="35"/>
        <item x="54"/>
        <item x="55"/>
        <item x="56"/>
        <item x="57"/>
        <item x="58"/>
        <item x="59"/>
        <item x="60"/>
        <item x="66"/>
        <item x="69"/>
        <item x="65"/>
        <item x="75"/>
        <item x="73"/>
        <item x="79"/>
        <item x="80"/>
        <item x="85"/>
        <item x="86"/>
        <item x="87"/>
        <item x="95"/>
        <item x="96"/>
        <item x="113"/>
        <item x="118"/>
        <item x="129"/>
        <item x="130"/>
        <item x="131"/>
        <item x="149"/>
        <item x="154"/>
        <item x="152"/>
        <item x="158"/>
        <item x="160"/>
        <item x="168"/>
        <item x="171"/>
        <item x="173"/>
        <item x="167"/>
        <item x="178"/>
        <item x="181"/>
        <item x="184"/>
        <item x="185"/>
        <item x="187"/>
        <item x="11"/>
        <item x="190"/>
        <item x="191"/>
        <item x="194"/>
        <item x="217"/>
        <item x="214"/>
        <item x="226"/>
        <item x="236"/>
        <item x="237"/>
        <item x="238"/>
        <item x="231"/>
        <item x="240"/>
        <item x="2"/>
        <item x="4"/>
        <item x="10"/>
        <item x="50"/>
        <item x="51"/>
        <item x="67"/>
        <item x="68"/>
        <item x="72"/>
        <item x="74"/>
        <item x="104"/>
        <item x="105"/>
        <item x="125"/>
        <item x="145"/>
        <item x="147"/>
        <item x="148"/>
        <item x="155"/>
        <item x="169"/>
        <item x="174"/>
        <item x="179"/>
        <item x="180"/>
        <item x="183"/>
        <item x="189"/>
        <item x="198"/>
        <item x="208"/>
        <item x="213"/>
        <item x="229"/>
        <item x="232"/>
        <item x="233"/>
        <item x="234"/>
        <item x="235"/>
      </items>
      <autoSortScope>
        <pivotArea dataOnly="0" outline="0" fieldPosition="0">
          <references count="1">
            <reference field="4294967294" count="1" selected="0">
              <x v="7"/>
            </reference>
          </references>
        </pivotArea>
      </autoSortScope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69">
        <item x="70"/>
        <item x="43"/>
        <item x="73"/>
        <item x="88"/>
        <item x="101"/>
        <item x="15"/>
        <item x="6"/>
        <item x="59"/>
        <item x="48"/>
        <item x="24"/>
        <item x="71"/>
        <item x="66"/>
        <item x="144"/>
        <item x="155"/>
        <item x="39"/>
        <item x="148"/>
        <item x="12"/>
        <item x="69"/>
        <item x="17"/>
        <item x="91"/>
        <item x="20"/>
        <item x="19"/>
        <item x="7"/>
        <item x="85"/>
        <item x="0"/>
        <item x="13"/>
        <item x="57"/>
        <item x="153"/>
        <item x="9"/>
        <item x="67"/>
        <item x="97"/>
        <item x="78"/>
        <item x="128"/>
        <item x="89"/>
        <item x="95"/>
        <item x="44"/>
        <item x="55"/>
        <item x="74"/>
        <item x="100"/>
        <item x="18"/>
        <item x="122"/>
        <item x="62"/>
        <item x="119"/>
        <item x="3"/>
        <item x="110"/>
        <item x="104"/>
        <item x="98"/>
        <item x="38"/>
        <item x="5"/>
        <item x="35"/>
        <item x="80"/>
        <item x="1"/>
        <item x="29"/>
        <item x="47"/>
        <item x="92"/>
        <item x="94"/>
        <item x="22"/>
        <item x="151"/>
        <item x="26"/>
        <item x="8"/>
        <item x="156"/>
        <item x="109"/>
        <item x="21"/>
        <item x="34"/>
        <item x="11"/>
        <item x="75"/>
        <item x="83"/>
        <item x="33"/>
        <item x="105"/>
        <item x="84"/>
        <item x="4"/>
        <item x="76"/>
        <item x="96"/>
        <item x="86"/>
        <item x="123"/>
        <item x="79"/>
        <item x="159"/>
        <item x="161"/>
        <item x="23"/>
        <item x="65"/>
        <item x="139"/>
        <item x="31"/>
        <item x="134"/>
        <item x="133"/>
        <item x="36"/>
        <item x="42"/>
        <item x="90"/>
        <item x="112"/>
        <item x="58"/>
        <item x="56"/>
        <item x="124"/>
        <item x="147"/>
        <item x="130"/>
        <item x="108"/>
        <item x="106"/>
        <item x="114"/>
        <item x="125"/>
        <item x="121"/>
        <item x="118"/>
        <item x="107"/>
        <item x="115"/>
        <item x="41"/>
        <item x="72"/>
        <item x="28"/>
        <item x="150"/>
        <item x="37"/>
        <item x="154"/>
        <item x="25"/>
        <item x="40"/>
        <item x="157"/>
        <item x="158"/>
        <item x="14"/>
        <item x="16"/>
        <item x="30"/>
        <item x="27"/>
        <item x="32"/>
        <item x="49"/>
        <item x="50"/>
        <item x="51"/>
        <item x="52"/>
        <item x="53"/>
        <item x="54"/>
        <item x="61"/>
        <item x="64"/>
        <item x="60"/>
        <item x="45"/>
        <item x="77"/>
        <item x="81"/>
        <item x="82"/>
        <item x="93"/>
        <item x="102"/>
        <item x="103"/>
        <item x="113"/>
        <item x="116"/>
        <item x="120"/>
        <item x="126"/>
        <item x="129"/>
        <item x="131"/>
        <item x="132"/>
        <item x="135"/>
        <item x="138"/>
        <item x="141"/>
        <item x="142"/>
        <item x="143"/>
        <item x="146"/>
        <item x="149"/>
        <item x="111"/>
        <item x="166"/>
        <item x="167"/>
        <item x="168"/>
        <item x="162"/>
        <item x="2"/>
        <item x="10"/>
        <item x="46"/>
        <item x="63"/>
        <item x="68"/>
        <item x="87"/>
        <item x="99"/>
        <item x="117"/>
        <item x="127"/>
        <item x="136"/>
        <item x="137"/>
        <item x="140"/>
        <item x="145"/>
        <item x="152"/>
        <item x="160"/>
        <item x="163"/>
        <item x="164"/>
        <item x="165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85">
        <item x="96"/>
        <item x="9"/>
        <item x="6"/>
        <item x="75"/>
        <item x="103"/>
        <item x="54"/>
        <item x="71"/>
        <item x="2"/>
        <item x="99"/>
        <item x="45"/>
        <item x="70"/>
        <item x="172"/>
        <item x="12"/>
        <item x="14"/>
        <item x="82"/>
        <item x="65"/>
        <item x="100"/>
        <item x="81"/>
        <item x="59"/>
        <item x="66"/>
        <item x="40"/>
        <item x="88"/>
        <item x="50"/>
        <item x="80"/>
        <item x="160"/>
        <item x="74"/>
        <item x="61"/>
        <item x="144"/>
        <item x="94"/>
        <item x="24"/>
        <item x="46"/>
        <item x="101"/>
        <item x="76"/>
        <item x="107"/>
        <item x="104"/>
        <item x="18"/>
        <item x="131"/>
        <item x="128"/>
        <item x="89"/>
        <item x="105"/>
        <item x="108"/>
        <item x="111"/>
        <item x="106"/>
        <item x="112"/>
        <item x="41"/>
        <item x="5"/>
        <item x="37"/>
        <item x="83"/>
        <item x="85"/>
        <item x="35"/>
        <item x="26"/>
        <item x="49"/>
        <item x="97"/>
        <item x="95"/>
        <item x="177"/>
        <item x="42"/>
        <item x="156"/>
        <item x="158"/>
        <item x="7"/>
        <item x="163"/>
        <item x="8"/>
        <item x="119"/>
        <item x="0"/>
        <item x="1"/>
        <item x="161"/>
        <item x="22"/>
        <item x="17"/>
        <item x="36"/>
        <item x="79"/>
        <item x="62"/>
        <item x="168"/>
        <item x="84"/>
        <item x="169"/>
        <item x="113"/>
        <item x="120"/>
        <item x="93"/>
        <item x="117"/>
        <item x="39"/>
        <item x="173"/>
        <item x="178"/>
        <item x="130"/>
        <item x="23"/>
        <item x="149"/>
        <item x="32"/>
        <item x="165"/>
        <item x="86"/>
        <item x="19"/>
        <item x="152"/>
        <item x="122"/>
        <item x="139"/>
        <item x="58"/>
        <item x="138"/>
        <item x="92"/>
        <item x="30"/>
        <item x="21"/>
        <item x="102"/>
        <item x="118"/>
        <item x="114"/>
        <item x="20"/>
        <item x="125"/>
        <item x="140"/>
        <item x="137"/>
        <item x="135"/>
        <item x="133"/>
        <item x="136"/>
        <item x="116"/>
        <item x="115"/>
        <item x="126"/>
        <item x="43"/>
        <item x="87"/>
        <item x="60"/>
        <item x="73"/>
        <item x="29"/>
        <item x="28"/>
        <item x="153"/>
        <item x="157"/>
        <item x="44"/>
        <item x="166"/>
        <item x="162"/>
        <item x="164"/>
        <item x="170"/>
        <item x="25"/>
        <item x="38"/>
        <item x="176"/>
        <item x="175"/>
        <item x="13"/>
        <item x="15"/>
        <item x="3"/>
        <item x="16"/>
        <item x="31"/>
        <item x="33"/>
        <item x="27"/>
        <item x="34"/>
        <item x="51"/>
        <item x="52"/>
        <item x="53"/>
        <item x="55"/>
        <item x="56"/>
        <item x="57"/>
        <item x="68"/>
        <item x="72"/>
        <item x="77"/>
        <item x="78"/>
        <item x="98"/>
        <item x="109"/>
        <item x="110"/>
        <item x="123"/>
        <item x="124"/>
        <item x="129"/>
        <item x="127"/>
        <item x="132"/>
        <item x="134"/>
        <item x="142"/>
        <item x="145"/>
        <item x="146"/>
        <item x="147"/>
        <item x="141"/>
        <item x="151"/>
        <item x="11"/>
        <item x="155"/>
        <item x="174"/>
        <item x="48"/>
        <item x="183"/>
        <item x="180"/>
        <item x="184"/>
        <item x="4"/>
        <item x="10"/>
        <item x="47"/>
        <item x="63"/>
        <item x="64"/>
        <item x="67"/>
        <item x="69"/>
        <item x="90"/>
        <item x="91"/>
        <item x="121"/>
        <item x="143"/>
        <item x="148"/>
        <item x="150"/>
        <item x="154"/>
        <item x="159"/>
        <item x="167"/>
        <item x="171"/>
        <item x="179"/>
        <item x="181"/>
        <item x="18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3">
    <field x="1"/>
    <field x="3"/>
    <field x="4"/>
  </rowFields>
  <rowItems count="5">
    <i>
      <x v="95"/>
      <x v="87"/>
      <x v="88"/>
    </i>
    <i>
      <x v="81"/>
      <x v="80"/>
      <x v="82"/>
    </i>
    <i>
      <x v="130"/>
      <x v="104"/>
      <x v="115"/>
    </i>
    <i>
      <x v="202"/>
      <x v="145"/>
      <x v="56"/>
    </i>
    <i>
      <x v="231"/>
      <x v="162"/>
      <x v="177"/>
    </i>
  </rowItems>
  <colFields count="1">
    <field x="-2"/>
  </colFields>
  <colItems count="8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</colItems>
  <pageFields count="1">
    <pageField fld="0" item="18" hier="-1"/>
  </pageFields>
  <dataFields count="8">
    <dataField name=".Gratz (4/15/23)" fld="5" baseField="0" baseItem="0"/>
    <dataField name=".Happy Ramblers (4/22/23)" fld="6" baseField="0" baseItem="0"/>
    <dataField name=".BAPS (5/6/23)" fld="7" baseField="0" baseItem="0"/>
    <dataField name=".Piston Poppers (05/14/23)" fld="8" baseField="0" baseItem="0"/>
    <dataField name=".Airport (5/27/23)" fld="9" baseField="0" baseItem="0"/>
    <dataField name=".Bloomsburg (6/10/23)" fld="10" baseField="0" baseItem="0"/>
    <dataField name=".Piston Poppers (6/18/23)" fld="11" baseField="0" baseItem="0"/>
    <dataField name=".Total" fld="12" baseField="0" baseItem="0"/>
  </dataFields>
  <formats count="6">
    <format dxfId="282">
      <pivotArea dataOnly="0" labelOnly="1" outline="0" axis="axisValues" fieldPosition="0"/>
    </format>
    <format dxfId="283">
      <pivotArea dataOnly="0" labelOnly="1" outline="0" axis="axisValues" fieldPosition="0"/>
    </format>
    <format dxfId="284">
      <pivotArea outline="0" collapsedLevelsAreSubtotals="1" fieldPosition="0"/>
    </format>
    <format dxfId="285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286">
      <pivotArea dataOnly="0" labelOnly="1" outline="0" fieldPosition="0">
        <references count="1">
          <reference field="4294967294" count="2">
            <x v="3"/>
            <x v="4"/>
          </reference>
        </references>
      </pivotArea>
    </format>
    <format dxfId="287">
      <pivotArea dataOnly="0" labelOnly="1" outline="0" fieldPosition="0">
        <references count="1">
          <reference field="4294967294" count="2">
            <x v="5"/>
            <x v="6"/>
          </reference>
        </references>
      </pivotArea>
    </format>
  </formats>
  <pivotTableStyleInfo name="PivotStyleLight16" showRowHeaders="1" showColHeaders="1" showRowStripes="1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2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866AC790-9FD9-44D4-ABB6-15645F670E04}" name="PivotTable4" cacheId="17" applyNumberFormats="0" applyBorderFormats="0" applyFontFormats="0" applyPatternFormats="0" applyAlignmentFormats="0" applyWidthHeightFormats="1" dataCaption="Values" updatedVersion="8" minRefreshableVersion="3" useAutoFormatting="1" rowGrandTotals="0" colGrandTotals="0" itemPrintTitles="1" createdVersion="7" indent="0" compact="0" compactData="0" multipleFieldFilters="0">
  <location ref="A3:K14" firstHeaderRow="0" firstDataRow="1" firstDataCol="3" rowPageCount="1" colPageCount="1"/>
  <pivotFields count="13">
    <pivotField axis="axisPage" compact="0" outline="0" showAll="0" defaultSubtotal="0">
      <items count="28">
        <item x="10"/>
        <item x="6"/>
        <item x="25"/>
        <item x="13"/>
        <item x="12"/>
        <item x="14"/>
        <item x="5"/>
        <item x="7"/>
        <item x="8"/>
        <item x="19"/>
        <item x="20"/>
        <item x="11"/>
        <item x="9"/>
        <item x="2"/>
        <item x="3"/>
        <item x="4"/>
        <item x="15"/>
        <item x="16"/>
        <item x="17"/>
        <item x="18"/>
        <item x="21"/>
        <item x="0"/>
        <item x="1"/>
        <item x="23"/>
        <item x="22"/>
        <item x="24"/>
        <item x="26"/>
        <item m="1" x="27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sortType="descending" defaultSubtotal="0">
      <items count="241">
        <item x="124"/>
        <item x="157"/>
        <item x="202"/>
        <item x="12"/>
        <item x="102"/>
        <item x="94"/>
        <item x="120"/>
        <item x="127"/>
        <item x="78"/>
        <item x="112"/>
        <item x="142"/>
        <item x="119"/>
        <item x="110"/>
        <item x="115"/>
        <item x="111"/>
        <item x="82"/>
        <item x="7"/>
        <item x="93"/>
        <item x="106"/>
        <item x="89"/>
        <item x="188"/>
        <item x="121"/>
        <item x="122"/>
        <item x="77"/>
        <item x="0"/>
        <item x="133"/>
        <item x="90"/>
        <item x="25"/>
        <item x="132"/>
        <item x="99"/>
        <item x="6"/>
        <item x="43"/>
        <item x="44"/>
        <item x="52"/>
        <item x="49"/>
        <item x="126"/>
        <item x="64"/>
        <item x="84"/>
        <item x="38"/>
        <item x="9"/>
        <item x="71"/>
        <item x="48"/>
        <item x="91"/>
        <item x="76"/>
        <item x="83"/>
        <item x="166"/>
        <item x="5"/>
        <item x="114"/>
        <item x="153"/>
        <item x="18"/>
        <item x="161"/>
        <item x="62"/>
        <item x="227"/>
        <item x="215"/>
        <item x="117"/>
        <item x="170"/>
        <item x="175"/>
        <item x="92"/>
        <item x="22"/>
        <item x="128"/>
        <item x="1"/>
        <item x="144"/>
        <item x="8"/>
        <item x="197"/>
        <item x="141"/>
        <item x="23"/>
        <item x="17"/>
        <item x="37"/>
        <item x="88"/>
        <item x="209"/>
        <item x="97"/>
        <item x="36"/>
        <item x="210"/>
        <item x="134"/>
        <item x="143"/>
        <item x="196"/>
        <item x="211"/>
        <item x="41"/>
        <item x="24"/>
        <item x="42"/>
        <item x="70"/>
        <item x="182"/>
        <item x="33"/>
        <item x="98"/>
        <item x="140"/>
        <item x="216"/>
        <item x="230"/>
        <item x="19"/>
        <item x="228"/>
        <item x="186"/>
        <item x="172"/>
        <item x="156"/>
        <item x="212"/>
        <item x="204"/>
        <item x="200"/>
        <item x="146"/>
        <item x="164"/>
        <item x="61"/>
        <item x="116"/>
        <item x="163"/>
        <item x="192"/>
        <item x="108"/>
        <item x="176"/>
        <item x="177"/>
        <item x="107"/>
        <item x="109"/>
        <item x="21"/>
        <item x="27"/>
        <item x="123"/>
        <item x="137"/>
        <item x="139"/>
        <item x="135"/>
        <item x="20"/>
        <item x="150"/>
        <item x="165"/>
        <item x="162"/>
        <item x="159"/>
        <item x="138"/>
        <item x="136"/>
        <item x="151"/>
        <item x="46"/>
        <item x="101"/>
        <item x="103"/>
        <item x="100"/>
        <item x="53"/>
        <item x="63"/>
        <item x="81"/>
        <item x="30"/>
        <item x="29"/>
        <item x="193"/>
        <item x="195"/>
        <item x="207"/>
        <item x="40"/>
        <item x="47"/>
        <item x="199"/>
        <item x="206"/>
        <item x="201"/>
        <item x="203"/>
        <item x="205"/>
        <item x="26"/>
        <item x="45"/>
        <item x="39"/>
        <item x="31"/>
        <item x="225"/>
        <item x="222"/>
        <item x="223"/>
        <item x="220"/>
        <item x="219"/>
        <item x="224"/>
        <item x="221"/>
        <item x="218"/>
        <item x="239"/>
        <item x="13"/>
        <item x="14"/>
        <item x="15"/>
        <item x="3"/>
        <item x="16"/>
        <item x="32"/>
        <item x="34"/>
        <item x="28"/>
        <item x="35"/>
        <item x="54"/>
        <item x="55"/>
        <item x="56"/>
        <item x="57"/>
        <item x="58"/>
        <item x="59"/>
        <item x="60"/>
        <item x="66"/>
        <item x="69"/>
        <item x="65"/>
        <item x="75"/>
        <item x="73"/>
        <item x="79"/>
        <item x="80"/>
        <item x="85"/>
        <item x="86"/>
        <item x="87"/>
        <item x="95"/>
        <item x="96"/>
        <item x="113"/>
        <item x="118"/>
        <item x="129"/>
        <item x="130"/>
        <item x="131"/>
        <item x="149"/>
        <item x="154"/>
        <item x="152"/>
        <item x="158"/>
        <item x="160"/>
        <item x="168"/>
        <item x="171"/>
        <item x="173"/>
        <item x="167"/>
        <item x="178"/>
        <item x="181"/>
        <item x="184"/>
        <item x="185"/>
        <item x="187"/>
        <item x="11"/>
        <item x="190"/>
        <item x="191"/>
        <item x="194"/>
        <item x="217"/>
        <item x="214"/>
        <item x="226"/>
        <item x="236"/>
        <item x="237"/>
        <item x="238"/>
        <item x="231"/>
        <item x="240"/>
        <item x="2"/>
        <item x="4"/>
        <item x="10"/>
        <item x="50"/>
        <item x="51"/>
        <item x="67"/>
        <item x="68"/>
        <item x="72"/>
        <item x="74"/>
        <item x="104"/>
        <item x="105"/>
        <item x="125"/>
        <item x="145"/>
        <item x="147"/>
        <item x="148"/>
        <item x="155"/>
        <item x="169"/>
        <item x="174"/>
        <item x="179"/>
        <item x="180"/>
        <item x="183"/>
        <item x="189"/>
        <item x="198"/>
        <item x="208"/>
        <item x="213"/>
        <item x="229"/>
        <item x="232"/>
        <item x="233"/>
        <item x="234"/>
        <item x="235"/>
      </items>
      <autoSortScope>
        <pivotArea dataOnly="0" outline="0" fieldPosition="0">
          <references count="1">
            <reference field="4294967294" count="1" selected="0">
              <x v="7"/>
            </reference>
          </references>
        </pivotArea>
      </autoSortScope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69">
        <item x="70"/>
        <item x="43"/>
        <item x="73"/>
        <item x="88"/>
        <item x="101"/>
        <item x="15"/>
        <item x="6"/>
        <item x="59"/>
        <item x="48"/>
        <item x="24"/>
        <item x="71"/>
        <item x="66"/>
        <item x="144"/>
        <item x="155"/>
        <item x="39"/>
        <item x="148"/>
        <item x="12"/>
        <item x="69"/>
        <item x="17"/>
        <item x="91"/>
        <item x="20"/>
        <item x="19"/>
        <item x="7"/>
        <item x="85"/>
        <item x="0"/>
        <item x="13"/>
        <item x="57"/>
        <item x="153"/>
        <item x="9"/>
        <item x="67"/>
        <item x="97"/>
        <item x="78"/>
        <item x="128"/>
        <item x="89"/>
        <item x="95"/>
        <item x="44"/>
        <item x="55"/>
        <item x="74"/>
        <item x="100"/>
        <item x="18"/>
        <item x="122"/>
        <item x="62"/>
        <item x="119"/>
        <item x="3"/>
        <item x="110"/>
        <item x="104"/>
        <item x="98"/>
        <item x="38"/>
        <item x="5"/>
        <item x="35"/>
        <item x="80"/>
        <item x="1"/>
        <item x="29"/>
        <item x="47"/>
        <item x="92"/>
        <item x="94"/>
        <item x="22"/>
        <item x="151"/>
        <item x="26"/>
        <item x="8"/>
        <item x="156"/>
        <item x="109"/>
        <item x="21"/>
        <item x="34"/>
        <item x="11"/>
        <item x="75"/>
        <item x="83"/>
        <item x="33"/>
        <item x="105"/>
        <item x="84"/>
        <item x="4"/>
        <item x="76"/>
        <item x="96"/>
        <item x="86"/>
        <item x="123"/>
        <item x="79"/>
        <item x="159"/>
        <item x="161"/>
        <item x="23"/>
        <item x="65"/>
        <item x="139"/>
        <item x="31"/>
        <item x="134"/>
        <item x="133"/>
        <item x="36"/>
        <item x="42"/>
        <item x="90"/>
        <item x="112"/>
        <item x="58"/>
        <item x="56"/>
        <item x="124"/>
        <item x="147"/>
        <item x="130"/>
        <item x="108"/>
        <item x="106"/>
        <item x="114"/>
        <item x="125"/>
        <item x="121"/>
        <item x="118"/>
        <item x="107"/>
        <item x="115"/>
        <item x="41"/>
        <item x="72"/>
        <item x="28"/>
        <item x="150"/>
        <item x="37"/>
        <item x="154"/>
        <item x="25"/>
        <item x="40"/>
        <item x="157"/>
        <item x="158"/>
        <item x="14"/>
        <item x="16"/>
        <item x="30"/>
        <item x="27"/>
        <item x="32"/>
        <item x="49"/>
        <item x="50"/>
        <item x="51"/>
        <item x="52"/>
        <item x="53"/>
        <item x="54"/>
        <item x="61"/>
        <item x="64"/>
        <item x="60"/>
        <item x="45"/>
        <item x="77"/>
        <item x="81"/>
        <item x="82"/>
        <item x="93"/>
        <item x="102"/>
        <item x="103"/>
        <item x="113"/>
        <item x="116"/>
        <item x="120"/>
        <item x="126"/>
        <item x="129"/>
        <item x="131"/>
        <item x="132"/>
        <item x="135"/>
        <item x="138"/>
        <item x="141"/>
        <item x="142"/>
        <item x="143"/>
        <item x="146"/>
        <item x="149"/>
        <item x="111"/>
        <item x="166"/>
        <item x="167"/>
        <item x="168"/>
        <item x="162"/>
        <item x="2"/>
        <item x="10"/>
        <item x="46"/>
        <item x="63"/>
        <item x="68"/>
        <item x="87"/>
        <item x="99"/>
        <item x="117"/>
        <item x="127"/>
        <item x="136"/>
        <item x="137"/>
        <item x="140"/>
        <item x="145"/>
        <item x="152"/>
        <item x="160"/>
        <item x="163"/>
        <item x="164"/>
        <item x="165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85">
        <item x="96"/>
        <item x="9"/>
        <item x="6"/>
        <item x="75"/>
        <item x="103"/>
        <item x="54"/>
        <item x="71"/>
        <item x="2"/>
        <item x="99"/>
        <item x="45"/>
        <item x="70"/>
        <item x="172"/>
        <item x="12"/>
        <item x="14"/>
        <item x="82"/>
        <item x="65"/>
        <item x="100"/>
        <item x="81"/>
        <item x="59"/>
        <item x="66"/>
        <item x="40"/>
        <item x="88"/>
        <item x="50"/>
        <item x="80"/>
        <item x="160"/>
        <item x="74"/>
        <item x="61"/>
        <item x="144"/>
        <item x="94"/>
        <item x="24"/>
        <item x="46"/>
        <item x="101"/>
        <item x="76"/>
        <item x="107"/>
        <item x="104"/>
        <item x="18"/>
        <item x="131"/>
        <item x="128"/>
        <item x="89"/>
        <item x="105"/>
        <item x="108"/>
        <item x="111"/>
        <item x="106"/>
        <item x="112"/>
        <item x="41"/>
        <item x="5"/>
        <item x="37"/>
        <item x="83"/>
        <item x="85"/>
        <item x="35"/>
        <item x="26"/>
        <item x="49"/>
        <item x="97"/>
        <item x="95"/>
        <item x="177"/>
        <item x="42"/>
        <item x="156"/>
        <item x="158"/>
        <item x="7"/>
        <item x="163"/>
        <item x="8"/>
        <item x="119"/>
        <item x="0"/>
        <item x="1"/>
        <item x="161"/>
        <item x="22"/>
        <item x="17"/>
        <item x="36"/>
        <item x="79"/>
        <item x="62"/>
        <item x="168"/>
        <item x="84"/>
        <item x="169"/>
        <item x="113"/>
        <item x="120"/>
        <item x="93"/>
        <item x="117"/>
        <item x="39"/>
        <item x="173"/>
        <item x="178"/>
        <item x="130"/>
        <item x="23"/>
        <item x="149"/>
        <item x="32"/>
        <item x="165"/>
        <item x="86"/>
        <item x="19"/>
        <item x="152"/>
        <item x="122"/>
        <item x="139"/>
        <item x="58"/>
        <item x="138"/>
        <item x="92"/>
        <item x="30"/>
        <item x="21"/>
        <item x="102"/>
        <item x="118"/>
        <item x="114"/>
        <item x="20"/>
        <item x="125"/>
        <item x="140"/>
        <item x="137"/>
        <item x="135"/>
        <item x="133"/>
        <item x="136"/>
        <item x="116"/>
        <item x="115"/>
        <item x="126"/>
        <item x="43"/>
        <item x="87"/>
        <item x="60"/>
        <item x="73"/>
        <item x="29"/>
        <item x="28"/>
        <item x="153"/>
        <item x="157"/>
        <item x="44"/>
        <item x="166"/>
        <item x="162"/>
        <item x="164"/>
        <item x="170"/>
        <item x="25"/>
        <item x="38"/>
        <item x="176"/>
        <item x="175"/>
        <item x="13"/>
        <item x="15"/>
        <item x="3"/>
        <item x="16"/>
        <item x="31"/>
        <item x="33"/>
        <item x="27"/>
        <item x="34"/>
        <item x="51"/>
        <item x="52"/>
        <item x="53"/>
        <item x="55"/>
        <item x="56"/>
        <item x="57"/>
        <item x="68"/>
        <item x="72"/>
        <item x="77"/>
        <item x="78"/>
        <item x="98"/>
        <item x="109"/>
        <item x="110"/>
        <item x="123"/>
        <item x="124"/>
        <item x="129"/>
        <item x="127"/>
        <item x="132"/>
        <item x="134"/>
        <item x="142"/>
        <item x="145"/>
        <item x="146"/>
        <item x="147"/>
        <item x="141"/>
        <item x="151"/>
        <item x="11"/>
        <item x="155"/>
        <item x="174"/>
        <item x="48"/>
        <item x="183"/>
        <item x="180"/>
        <item x="184"/>
        <item x="4"/>
        <item x="10"/>
        <item x="47"/>
        <item x="63"/>
        <item x="64"/>
        <item x="67"/>
        <item x="69"/>
        <item x="90"/>
        <item x="91"/>
        <item x="121"/>
        <item x="143"/>
        <item x="148"/>
        <item x="150"/>
        <item x="154"/>
        <item x="159"/>
        <item x="167"/>
        <item x="171"/>
        <item x="179"/>
        <item x="181"/>
        <item x="18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3">
    <field x="1"/>
    <field x="3"/>
    <field x="4"/>
  </rowFields>
  <rowItems count="11">
    <i>
      <x v="127"/>
      <x v="43"/>
      <x v="112"/>
    </i>
    <i>
      <x v="199"/>
      <x v="64"/>
      <x v="158"/>
    </i>
    <i>
      <x v="81"/>
      <x v="80"/>
      <x v="82"/>
    </i>
    <i>
      <x v="197"/>
      <x v="142"/>
      <x v="157"/>
    </i>
    <i>
      <x v="129"/>
      <x v="15"/>
      <x v="1"/>
    </i>
    <i>
      <x v="200"/>
      <x v="73"/>
      <x v="159"/>
    </i>
    <i>
      <x v="100"/>
      <x v="91"/>
      <x v="1"/>
    </i>
    <i>
      <x v="31"/>
      <x v="22"/>
      <x v="1"/>
    </i>
    <i>
      <x v="232"/>
      <x v="163"/>
      <x v="178"/>
    </i>
    <i>
      <x v="37"/>
      <x v="37"/>
      <x v="32"/>
    </i>
    <i>
      <x v="201"/>
      <x v="144"/>
      <x v="13"/>
    </i>
  </rowItems>
  <colFields count="1">
    <field x="-2"/>
  </colFields>
  <colItems count="8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</colItems>
  <pageFields count="1">
    <pageField fld="0" item="17" hier="-1"/>
  </pageFields>
  <dataFields count="8">
    <dataField name=".Gratz (4/15/23)" fld="5" baseField="0" baseItem="0"/>
    <dataField name=".Happy Ramblers (4/22/23)" fld="6" baseField="0" baseItem="0"/>
    <dataField name=".BAPS (5/6/23)" fld="7" baseField="0" baseItem="0"/>
    <dataField name=".Piston Poppers (05/14/23)" fld="8" baseField="0" baseItem="0"/>
    <dataField name=".Airport (5/27/23)" fld="9" baseField="0" baseItem="0"/>
    <dataField name=".Bloomsburg (6/10/23)" fld="10" baseField="0" baseItem="0"/>
    <dataField name=".Piston Poppers (6/18/23)" fld="11" baseField="0" baseItem="0"/>
    <dataField name=".Total" fld="12" baseField="0" baseItem="0"/>
  </dataFields>
  <formats count="6">
    <format dxfId="288">
      <pivotArea dataOnly="0" labelOnly="1" outline="0" axis="axisValues" fieldPosition="0"/>
    </format>
    <format dxfId="289">
      <pivotArea dataOnly="0" labelOnly="1" outline="0" axis="axisValues" fieldPosition="0"/>
    </format>
    <format dxfId="290">
      <pivotArea outline="0" collapsedLevelsAreSubtotals="1" fieldPosition="0"/>
    </format>
    <format dxfId="291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292">
      <pivotArea dataOnly="0" labelOnly="1" outline="0" fieldPosition="0">
        <references count="1">
          <reference field="4294967294" count="2">
            <x v="3"/>
            <x v="4"/>
          </reference>
        </references>
      </pivotArea>
    </format>
    <format dxfId="293">
      <pivotArea dataOnly="0" labelOnly="1" outline="0" fieldPosition="0">
        <references count="1">
          <reference field="4294967294" count="2">
            <x v="5"/>
            <x v="6"/>
          </reference>
        </references>
      </pivotArea>
    </format>
  </formats>
  <pivotTableStyleInfo name="PivotStyleLight16" showRowHeaders="1" showColHeaders="1" showRowStripes="1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26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D7B6F729-CC54-4398-813F-DA44E5D4EC94}" name="PivotTable3" cacheId="17" applyNumberFormats="0" applyBorderFormats="0" applyFontFormats="0" applyPatternFormats="0" applyAlignmentFormats="0" applyWidthHeightFormats="1" dataCaption="Values" updatedVersion="8" minRefreshableVersion="3" useAutoFormatting="1" rowGrandTotals="0" colGrandTotals="0" itemPrintTitles="1" createdVersion="7" indent="0" compact="0" compactData="0" multipleFieldFilters="0">
  <location ref="A3:K13" firstHeaderRow="0" firstDataRow="1" firstDataCol="3" rowPageCount="1" colPageCount="1"/>
  <pivotFields count="13">
    <pivotField axis="axisPage" compact="0" outline="0" showAll="0" defaultSubtotal="0">
      <items count="28">
        <item x="10"/>
        <item x="6"/>
        <item x="25"/>
        <item x="13"/>
        <item x="12"/>
        <item x="14"/>
        <item x="5"/>
        <item x="7"/>
        <item x="8"/>
        <item x="19"/>
        <item x="20"/>
        <item x="11"/>
        <item x="9"/>
        <item x="2"/>
        <item x="3"/>
        <item x="4"/>
        <item x="15"/>
        <item x="16"/>
        <item x="17"/>
        <item x="18"/>
        <item x="21"/>
        <item x="0"/>
        <item x="1"/>
        <item x="23"/>
        <item x="22"/>
        <item x="24"/>
        <item x="26"/>
        <item m="1" x="27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sortType="descending" defaultSubtotal="0">
      <items count="241">
        <item x="124"/>
        <item x="157"/>
        <item x="202"/>
        <item x="12"/>
        <item x="102"/>
        <item x="94"/>
        <item x="120"/>
        <item x="127"/>
        <item x="78"/>
        <item x="112"/>
        <item x="142"/>
        <item x="119"/>
        <item x="110"/>
        <item x="115"/>
        <item x="111"/>
        <item x="82"/>
        <item x="7"/>
        <item x="93"/>
        <item x="106"/>
        <item x="89"/>
        <item x="188"/>
        <item x="121"/>
        <item x="122"/>
        <item x="77"/>
        <item x="0"/>
        <item x="133"/>
        <item x="90"/>
        <item x="25"/>
        <item x="132"/>
        <item x="99"/>
        <item x="6"/>
        <item x="43"/>
        <item x="44"/>
        <item x="52"/>
        <item x="49"/>
        <item x="126"/>
        <item x="64"/>
        <item x="84"/>
        <item x="38"/>
        <item x="9"/>
        <item x="71"/>
        <item x="48"/>
        <item x="91"/>
        <item x="76"/>
        <item x="83"/>
        <item x="166"/>
        <item x="5"/>
        <item x="114"/>
        <item x="153"/>
        <item x="18"/>
        <item x="161"/>
        <item x="62"/>
        <item x="227"/>
        <item x="215"/>
        <item x="117"/>
        <item x="170"/>
        <item x="175"/>
        <item x="92"/>
        <item x="22"/>
        <item x="128"/>
        <item x="1"/>
        <item x="144"/>
        <item x="8"/>
        <item x="197"/>
        <item x="141"/>
        <item x="23"/>
        <item x="17"/>
        <item x="37"/>
        <item x="88"/>
        <item x="209"/>
        <item x="97"/>
        <item x="36"/>
        <item x="210"/>
        <item x="134"/>
        <item x="143"/>
        <item x="196"/>
        <item x="211"/>
        <item x="41"/>
        <item x="24"/>
        <item x="42"/>
        <item x="70"/>
        <item x="182"/>
        <item x="33"/>
        <item x="98"/>
        <item x="140"/>
        <item x="216"/>
        <item x="230"/>
        <item x="19"/>
        <item x="228"/>
        <item x="186"/>
        <item x="172"/>
        <item x="156"/>
        <item x="212"/>
        <item x="204"/>
        <item x="200"/>
        <item x="146"/>
        <item x="164"/>
        <item x="61"/>
        <item x="116"/>
        <item x="163"/>
        <item x="192"/>
        <item x="108"/>
        <item x="176"/>
        <item x="177"/>
        <item x="107"/>
        <item x="109"/>
        <item x="21"/>
        <item x="27"/>
        <item x="123"/>
        <item x="137"/>
        <item x="139"/>
        <item x="135"/>
        <item x="20"/>
        <item x="150"/>
        <item x="165"/>
        <item x="162"/>
        <item x="159"/>
        <item x="138"/>
        <item x="136"/>
        <item x="151"/>
        <item x="46"/>
        <item x="101"/>
        <item x="103"/>
        <item x="100"/>
        <item x="53"/>
        <item x="63"/>
        <item x="81"/>
        <item x="30"/>
        <item x="29"/>
        <item x="193"/>
        <item x="195"/>
        <item x="207"/>
        <item x="40"/>
        <item x="47"/>
        <item x="199"/>
        <item x="206"/>
        <item x="201"/>
        <item x="203"/>
        <item x="205"/>
        <item x="26"/>
        <item x="45"/>
        <item x="39"/>
        <item x="31"/>
        <item x="225"/>
        <item x="222"/>
        <item x="223"/>
        <item x="220"/>
        <item x="219"/>
        <item x="224"/>
        <item x="221"/>
        <item x="218"/>
        <item x="239"/>
        <item x="13"/>
        <item x="14"/>
        <item x="15"/>
        <item x="3"/>
        <item x="16"/>
        <item x="32"/>
        <item x="34"/>
        <item x="28"/>
        <item x="35"/>
        <item x="54"/>
        <item x="55"/>
        <item x="56"/>
        <item x="57"/>
        <item x="58"/>
        <item x="59"/>
        <item x="60"/>
        <item x="66"/>
        <item x="69"/>
        <item x="65"/>
        <item x="75"/>
        <item x="73"/>
        <item x="79"/>
        <item x="80"/>
        <item x="85"/>
        <item x="86"/>
        <item x="87"/>
        <item x="95"/>
        <item x="96"/>
        <item x="113"/>
        <item x="118"/>
        <item x="129"/>
        <item x="130"/>
        <item x="131"/>
        <item x="149"/>
        <item x="154"/>
        <item x="152"/>
        <item x="158"/>
        <item x="160"/>
        <item x="168"/>
        <item x="171"/>
        <item x="173"/>
        <item x="167"/>
        <item x="178"/>
        <item x="181"/>
        <item x="184"/>
        <item x="185"/>
        <item x="187"/>
        <item x="11"/>
        <item x="190"/>
        <item x="191"/>
        <item x="194"/>
        <item x="217"/>
        <item x="214"/>
        <item x="226"/>
        <item x="236"/>
        <item x="237"/>
        <item x="238"/>
        <item x="231"/>
        <item x="240"/>
        <item x="2"/>
        <item x="4"/>
        <item x="10"/>
        <item x="50"/>
        <item x="51"/>
        <item x="67"/>
        <item x="68"/>
        <item x="72"/>
        <item x="74"/>
        <item x="104"/>
        <item x="105"/>
        <item x="125"/>
        <item x="145"/>
        <item x="147"/>
        <item x="148"/>
        <item x="155"/>
        <item x="169"/>
        <item x="174"/>
        <item x="179"/>
        <item x="180"/>
        <item x="183"/>
        <item x="189"/>
        <item x="198"/>
        <item x="208"/>
        <item x="213"/>
        <item x="229"/>
        <item x="232"/>
        <item x="233"/>
        <item x="234"/>
        <item x="235"/>
      </items>
      <autoSortScope>
        <pivotArea dataOnly="0" outline="0" fieldPosition="0">
          <references count="1">
            <reference field="4294967294" count="1" selected="0">
              <x v="7"/>
            </reference>
          </references>
        </pivotArea>
      </autoSortScope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69">
        <item x="70"/>
        <item x="43"/>
        <item x="73"/>
        <item x="88"/>
        <item x="101"/>
        <item x="15"/>
        <item x="6"/>
        <item x="59"/>
        <item x="48"/>
        <item x="24"/>
        <item x="71"/>
        <item x="66"/>
        <item x="144"/>
        <item x="155"/>
        <item x="39"/>
        <item x="148"/>
        <item x="12"/>
        <item x="69"/>
        <item x="17"/>
        <item x="91"/>
        <item x="20"/>
        <item x="19"/>
        <item x="7"/>
        <item x="85"/>
        <item x="0"/>
        <item x="13"/>
        <item x="57"/>
        <item x="153"/>
        <item x="9"/>
        <item x="67"/>
        <item x="97"/>
        <item x="78"/>
        <item x="128"/>
        <item x="89"/>
        <item x="95"/>
        <item x="44"/>
        <item x="55"/>
        <item x="74"/>
        <item x="100"/>
        <item x="18"/>
        <item x="122"/>
        <item x="62"/>
        <item x="119"/>
        <item x="3"/>
        <item x="110"/>
        <item x="104"/>
        <item x="98"/>
        <item x="38"/>
        <item x="5"/>
        <item x="35"/>
        <item x="80"/>
        <item x="1"/>
        <item x="29"/>
        <item x="47"/>
        <item x="92"/>
        <item x="94"/>
        <item x="22"/>
        <item x="151"/>
        <item x="26"/>
        <item x="8"/>
        <item x="156"/>
        <item x="109"/>
        <item x="21"/>
        <item x="34"/>
        <item x="11"/>
        <item x="75"/>
        <item x="83"/>
        <item x="33"/>
        <item x="105"/>
        <item x="84"/>
        <item x="4"/>
        <item x="76"/>
        <item x="96"/>
        <item x="86"/>
        <item x="123"/>
        <item x="79"/>
        <item x="159"/>
        <item x="161"/>
        <item x="23"/>
        <item x="65"/>
        <item x="139"/>
        <item x="31"/>
        <item x="134"/>
        <item x="133"/>
        <item x="36"/>
        <item x="42"/>
        <item x="90"/>
        <item x="112"/>
        <item x="58"/>
        <item x="56"/>
        <item x="124"/>
        <item x="147"/>
        <item x="130"/>
        <item x="108"/>
        <item x="106"/>
        <item x="114"/>
        <item x="125"/>
        <item x="121"/>
        <item x="118"/>
        <item x="107"/>
        <item x="115"/>
        <item x="41"/>
        <item x="72"/>
        <item x="28"/>
        <item x="150"/>
        <item x="37"/>
        <item x="154"/>
        <item x="25"/>
        <item x="40"/>
        <item x="157"/>
        <item x="158"/>
        <item x="14"/>
        <item x="16"/>
        <item x="30"/>
        <item x="27"/>
        <item x="32"/>
        <item x="49"/>
        <item x="50"/>
        <item x="51"/>
        <item x="52"/>
        <item x="53"/>
        <item x="54"/>
        <item x="61"/>
        <item x="64"/>
        <item x="60"/>
        <item x="45"/>
        <item x="77"/>
        <item x="81"/>
        <item x="82"/>
        <item x="93"/>
        <item x="102"/>
        <item x="103"/>
        <item x="113"/>
        <item x="116"/>
        <item x="120"/>
        <item x="126"/>
        <item x="129"/>
        <item x="131"/>
        <item x="132"/>
        <item x="135"/>
        <item x="138"/>
        <item x="141"/>
        <item x="142"/>
        <item x="143"/>
        <item x="146"/>
        <item x="149"/>
        <item x="111"/>
        <item x="166"/>
        <item x="167"/>
        <item x="168"/>
        <item x="162"/>
        <item x="2"/>
        <item x="10"/>
        <item x="46"/>
        <item x="63"/>
        <item x="68"/>
        <item x="87"/>
        <item x="99"/>
        <item x="117"/>
        <item x="127"/>
        <item x="136"/>
        <item x="137"/>
        <item x="140"/>
        <item x="145"/>
        <item x="152"/>
        <item x="160"/>
        <item x="163"/>
        <item x="164"/>
        <item x="165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85">
        <item x="96"/>
        <item x="9"/>
        <item x="6"/>
        <item x="75"/>
        <item x="103"/>
        <item x="54"/>
        <item x="71"/>
        <item x="2"/>
        <item x="99"/>
        <item x="45"/>
        <item x="70"/>
        <item x="172"/>
        <item x="12"/>
        <item x="14"/>
        <item x="82"/>
        <item x="65"/>
        <item x="100"/>
        <item x="81"/>
        <item x="59"/>
        <item x="66"/>
        <item x="40"/>
        <item x="88"/>
        <item x="50"/>
        <item x="80"/>
        <item x="160"/>
        <item x="74"/>
        <item x="61"/>
        <item x="144"/>
        <item x="94"/>
        <item x="24"/>
        <item x="46"/>
        <item x="101"/>
        <item x="76"/>
        <item x="107"/>
        <item x="104"/>
        <item x="18"/>
        <item x="131"/>
        <item x="128"/>
        <item x="89"/>
        <item x="105"/>
        <item x="108"/>
        <item x="111"/>
        <item x="106"/>
        <item x="112"/>
        <item x="41"/>
        <item x="5"/>
        <item x="37"/>
        <item x="83"/>
        <item x="85"/>
        <item x="35"/>
        <item x="26"/>
        <item x="49"/>
        <item x="97"/>
        <item x="95"/>
        <item x="177"/>
        <item x="42"/>
        <item x="156"/>
        <item x="158"/>
        <item x="7"/>
        <item x="163"/>
        <item x="8"/>
        <item x="119"/>
        <item x="0"/>
        <item x="1"/>
        <item x="161"/>
        <item x="22"/>
        <item x="17"/>
        <item x="36"/>
        <item x="79"/>
        <item x="62"/>
        <item x="168"/>
        <item x="84"/>
        <item x="169"/>
        <item x="113"/>
        <item x="120"/>
        <item x="93"/>
        <item x="117"/>
        <item x="39"/>
        <item x="173"/>
        <item x="178"/>
        <item x="130"/>
        <item x="23"/>
        <item x="149"/>
        <item x="32"/>
        <item x="165"/>
        <item x="86"/>
        <item x="19"/>
        <item x="152"/>
        <item x="122"/>
        <item x="139"/>
        <item x="58"/>
        <item x="138"/>
        <item x="92"/>
        <item x="30"/>
        <item x="21"/>
        <item x="102"/>
        <item x="118"/>
        <item x="114"/>
        <item x="20"/>
        <item x="125"/>
        <item x="140"/>
        <item x="137"/>
        <item x="135"/>
        <item x="133"/>
        <item x="136"/>
        <item x="116"/>
        <item x="115"/>
        <item x="126"/>
        <item x="43"/>
        <item x="87"/>
        <item x="60"/>
        <item x="73"/>
        <item x="29"/>
        <item x="28"/>
        <item x="153"/>
        <item x="157"/>
        <item x="44"/>
        <item x="166"/>
        <item x="162"/>
        <item x="164"/>
        <item x="170"/>
        <item x="25"/>
        <item x="38"/>
        <item x="176"/>
        <item x="175"/>
        <item x="13"/>
        <item x="15"/>
        <item x="3"/>
        <item x="16"/>
        <item x="31"/>
        <item x="33"/>
        <item x="27"/>
        <item x="34"/>
        <item x="51"/>
        <item x="52"/>
        <item x="53"/>
        <item x="55"/>
        <item x="56"/>
        <item x="57"/>
        <item x="68"/>
        <item x="72"/>
        <item x="77"/>
        <item x="78"/>
        <item x="98"/>
        <item x="109"/>
        <item x="110"/>
        <item x="123"/>
        <item x="124"/>
        <item x="129"/>
        <item x="127"/>
        <item x="132"/>
        <item x="134"/>
        <item x="142"/>
        <item x="145"/>
        <item x="146"/>
        <item x="147"/>
        <item x="141"/>
        <item x="151"/>
        <item x="11"/>
        <item x="155"/>
        <item x="174"/>
        <item x="48"/>
        <item x="183"/>
        <item x="180"/>
        <item x="184"/>
        <item x="4"/>
        <item x="10"/>
        <item x="47"/>
        <item x="63"/>
        <item x="64"/>
        <item x="67"/>
        <item x="69"/>
        <item x="90"/>
        <item x="91"/>
        <item x="121"/>
        <item x="143"/>
        <item x="148"/>
        <item x="150"/>
        <item x="154"/>
        <item x="159"/>
        <item x="167"/>
        <item x="171"/>
        <item x="179"/>
        <item x="181"/>
        <item x="18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3">
    <field x="1"/>
    <field x="3"/>
    <field x="4"/>
  </rowFields>
  <rowItems count="10">
    <i>
      <x v="149"/>
      <x v="99"/>
      <x v="109"/>
    </i>
    <i>
      <x v="146"/>
      <x v="109"/>
      <x v="109"/>
    </i>
    <i>
      <x v="145"/>
      <x v="72"/>
      <x v="109"/>
    </i>
    <i>
      <x v="180"/>
      <x v="129"/>
      <x v="143"/>
    </i>
    <i>
      <x v="150"/>
      <x v="71"/>
      <x v="124"/>
    </i>
    <i>
      <x v="205"/>
      <x v="142"/>
      <x v="158"/>
    </i>
    <i>
      <x v="147"/>
      <x v="11"/>
      <x v="109"/>
    </i>
    <i>
      <x v="52"/>
      <x v="14"/>
      <x v="54"/>
    </i>
    <i>
      <x v="53"/>
      <x v="18"/>
      <x v="11"/>
    </i>
    <i>
      <x v="134"/>
      <x v="27"/>
      <x v="24"/>
    </i>
  </rowItems>
  <colFields count="1">
    <field x="-2"/>
  </colFields>
  <colItems count="8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</colItems>
  <pageFields count="1">
    <pageField fld="0" item="25" hier="-1"/>
  </pageFields>
  <dataFields count="8">
    <dataField name=".Gratz (4/15/23)" fld="5" baseField="0" baseItem="0"/>
    <dataField name=".Happy Ramblers (4/22/23)" fld="6" baseField="0" baseItem="0"/>
    <dataField name=".BAPS (5/6/23)" fld="7" baseField="0" baseItem="0"/>
    <dataField name=".Piston Poppers (05/14/23)" fld="8" baseField="0" baseItem="0"/>
    <dataField name=".Airport (5/27/23)" fld="9" baseField="0" baseItem="0"/>
    <dataField name=".Bloomsburg (6/10/23)" fld="10" baseField="0" baseItem="0"/>
    <dataField name=".Piston Poppers (6/18/23)" fld="11" baseField="0" baseItem="0"/>
    <dataField name=".Total" fld="12" baseField="0" baseItem="0"/>
  </dataFields>
  <formats count="6">
    <format dxfId="294">
      <pivotArea dataOnly="0" labelOnly="1" outline="0" axis="axisValues" fieldPosition="0"/>
    </format>
    <format dxfId="295">
      <pivotArea dataOnly="0" labelOnly="1" outline="0" axis="axisValues" fieldPosition="0"/>
    </format>
    <format dxfId="296">
      <pivotArea outline="0" collapsedLevelsAreSubtotals="1" fieldPosition="0"/>
    </format>
    <format dxfId="297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298">
      <pivotArea dataOnly="0" labelOnly="1" outline="0" fieldPosition="0">
        <references count="1">
          <reference field="4294967294" count="2">
            <x v="3"/>
            <x v="4"/>
          </reference>
        </references>
      </pivotArea>
    </format>
    <format dxfId="299">
      <pivotArea dataOnly="0" labelOnly="1" outline="0" fieldPosition="0">
        <references count="1">
          <reference field="4294967294" count="2">
            <x v="5"/>
            <x v="6"/>
          </reference>
        </references>
      </pivotArea>
    </format>
  </formats>
  <pivotTableStyleInfo name="PivotStyleLight16" showRowHeaders="1" showColHeaders="1" showRowStripes="1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27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86C08FFA-7338-4EB9-9231-94453FC81B07}" name="PivotTable2" cacheId="17" applyNumberFormats="0" applyBorderFormats="0" applyFontFormats="0" applyPatternFormats="0" applyAlignmentFormats="0" applyWidthHeightFormats="1" dataCaption="Values" updatedVersion="8" minRefreshableVersion="3" useAutoFormatting="1" rowGrandTotals="0" colGrandTotals="0" itemPrintTitles="1" createdVersion="7" indent="0" compact="0" compactData="0" multipleFieldFilters="0">
  <location ref="A3:K17" firstHeaderRow="0" firstDataRow="1" firstDataCol="3" rowPageCount="1" colPageCount="1"/>
  <pivotFields count="13">
    <pivotField axis="axisPage" compact="0" outline="0" showAll="0" defaultSubtotal="0">
      <items count="28">
        <item x="10"/>
        <item x="6"/>
        <item x="25"/>
        <item x="13"/>
        <item x="12"/>
        <item x="14"/>
        <item x="5"/>
        <item x="7"/>
        <item x="8"/>
        <item x="19"/>
        <item x="20"/>
        <item x="11"/>
        <item x="9"/>
        <item x="2"/>
        <item x="3"/>
        <item x="4"/>
        <item x="15"/>
        <item x="16"/>
        <item x="17"/>
        <item x="18"/>
        <item x="21"/>
        <item x="0"/>
        <item x="1"/>
        <item x="23"/>
        <item x="22"/>
        <item x="24"/>
        <item x="26"/>
        <item m="1" x="27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sortType="descending" defaultSubtotal="0">
      <items count="241">
        <item x="124"/>
        <item x="157"/>
        <item x="202"/>
        <item x="12"/>
        <item x="102"/>
        <item x="94"/>
        <item x="120"/>
        <item x="127"/>
        <item x="78"/>
        <item x="112"/>
        <item x="142"/>
        <item x="119"/>
        <item x="110"/>
        <item x="115"/>
        <item x="111"/>
        <item x="82"/>
        <item x="7"/>
        <item x="93"/>
        <item x="106"/>
        <item x="89"/>
        <item x="188"/>
        <item x="121"/>
        <item x="122"/>
        <item x="77"/>
        <item x="0"/>
        <item x="133"/>
        <item x="90"/>
        <item x="25"/>
        <item x="132"/>
        <item x="99"/>
        <item x="6"/>
        <item x="43"/>
        <item x="44"/>
        <item x="52"/>
        <item x="49"/>
        <item x="126"/>
        <item x="64"/>
        <item x="84"/>
        <item x="38"/>
        <item x="9"/>
        <item x="71"/>
        <item x="48"/>
        <item x="91"/>
        <item x="76"/>
        <item x="83"/>
        <item x="166"/>
        <item x="5"/>
        <item x="114"/>
        <item x="153"/>
        <item x="18"/>
        <item x="161"/>
        <item x="62"/>
        <item x="227"/>
        <item x="215"/>
        <item x="117"/>
        <item x="170"/>
        <item x="175"/>
        <item x="92"/>
        <item x="22"/>
        <item x="128"/>
        <item x="1"/>
        <item x="144"/>
        <item x="8"/>
        <item x="197"/>
        <item x="141"/>
        <item x="23"/>
        <item x="17"/>
        <item x="37"/>
        <item x="88"/>
        <item x="209"/>
        <item x="97"/>
        <item x="36"/>
        <item x="210"/>
        <item x="134"/>
        <item x="143"/>
        <item x="196"/>
        <item x="211"/>
        <item x="41"/>
        <item x="24"/>
        <item x="42"/>
        <item x="70"/>
        <item x="182"/>
        <item x="33"/>
        <item x="98"/>
        <item x="140"/>
        <item x="216"/>
        <item x="230"/>
        <item x="19"/>
        <item x="228"/>
        <item x="186"/>
        <item x="172"/>
        <item x="156"/>
        <item x="212"/>
        <item x="204"/>
        <item x="200"/>
        <item x="146"/>
        <item x="164"/>
        <item x="61"/>
        <item x="116"/>
        <item x="163"/>
        <item x="192"/>
        <item x="108"/>
        <item x="176"/>
        <item x="177"/>
        <item x="107"/>
        <item x="109"/>
        <item x="21"/>
        <item x="27"/>
        <item x="123"/>
        <item x="137"/>
        <item x="139"/>
        <item x="135"/>
        <item x="20"/>
        <item x="150"/>
        <item x="165"/>
        <item x="162"/>
        <item x="159"/>
        <item x="138"/>
        <item x="136"/>
        <item x="151"/>
        <item x="46"/>
        <item x="101"/>
        <item x="103"/>
        <item x="100"/>
        <item x="53"/>
        <item x="63"/>
        <item x="81"/>
        <item x="30"/>
        <item x="29"/>
        <item x="193"/>
        <item x="195"/>
        <item x="207"/>
        <item x="40"/>
        <item x="47"/>
        <item x="199"/>
        <item x="206"/>
        <item x="201"/>
        <item x="203"/>
        <item x="205"/>
        <item x="26"/>
        <item x="45"/>
        <item x="39"/>
        <item x="31"/>
        <item x="225"/>
        <item x="222"/>
        <item x="223"/>
        <item x="220"/>
        <item x="219"/>
        <item x="224"/>
        <item x="221"/>
        <item x="218"/>
        <item x="239"/>
        <item x="13"/>
        <item x="14"/>
        <item x="15"/>
        <item x="3"/>
        <item x="16"/>
        <item x="32"/>
        <item x="34"/>
        <item x="28"/>
        <item x="35"/>
        <item x="54"/>
        <item x="55"/>
        <item x="56"/>
        <item x="57"/>
        <item x="58"/>
        <item x="59"/>
        <item x="60"/>
        <item x="66"/>
        <item x="69"/>
        <item x="65"/>
        <item x="75"/>
        <item x="73"/>
        <item x="79"/>
        <item x="80"/>
        <item x="85"/>
        <item x="86"/>
        <item x="87"/>
        <item x="95"/>
        <item x="96"/>
        <item x="113"/>
        <item x="118"/>
        <item x="129"/>
        <item x="130"/>
        <item x="131"/>
        <item x="149"/>
        <item x="154"/>
        <item x="152"/>
        <item x="158"/>
        <item x="160"/>
        <item x="168"/>
        <item x="171"/>
        <item x="173"/>
        <item x="167"/>
        <item x="178"/>
        <item x="181"/>
        <item x="184"/>
        <item x="185"/>
        <item x="187"/>
        <item x="11"/>
        <item x="190"/>
        <item x="191"/>
        <item x="194"/>
        <item x="217"/>
        <item x="214"/>
        <item x="226"/>
        <item x="236"/>
        <item x="237"/>
        <item x="238"/>
        <item x="231"/>
        <item x="240"/>
        <item x="2"/>
        <item x="4"/>
        <item x="10"/>
        <item x="50"/>
        <item x="51"/>
        <item x="67"/>
        <item x="68"/>
        <item x="72"/>
        <item x="74"/>
        <item x="104"/>
        <item x="105"/>
        <item x="125"/>
        <item x="145"/>
        <item x="147"/>
        <item x="148"/>
        <item x="155"/>
        <item x="169"/>
        <item x="174"/>
        <item x="179"/>
        <item x="180"/>
        <item x="183"/>
        <item x="189"/>
        <item x="198"/>
        <item x="208"/>
        <item x="213"/>
        <item x="229"/>
        <item x="232"/>
        <item x="233"/>
        <item x="234"/>
        <item x="235"/>
      </items>
      <autoSortScope>
        <pivotArea dataOnly="0" outline="0" fieldPosition="0">
          <references count="1">
            <reference field="4294967294" count="1" selected="0">
              <x v="7"/>
            </reference>
          </references>
        </pivotArea>
      </autoSortScope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69">
        <item x="70"/>
        <item x="43"/>
        <item x="73"/>
        <item x="88"/>
        <item x="101"/>
        <item x="15"/>
        <item x="6"/>
        <item x="59"/>
        <item x="48"/>
        <item x="24"/>
        <item x="71"/>
        <item x="66"/>
        <item x="144"/>
        <item x="155"/>
        <item x="39"/>
        <item x="148"/>
        <item x="12"/>
        <item x="69"/>
        <item x="17"/>
        <item x="91"/>
        <item x="20"/>
        <item x="19"/>
        <item x="7"/>
        <item x="85"/>
        <item x="0"/>
        <item x="13"/>
        <item x="57"/>
        <item x="153"/>
        <item x="9"/>
        <item x="67"/>
        <item x="97"/>
        <item x="78"/>
        <item x="128"/>
        <item x="89"/>
        <item x="95"/>
        <item x="44"/>
        <item x="55"/>
        <item x="74"/>
        <item x="100"/>
        <item x="18"/>
        <item x="122"/>
        <item x="62"/>
        <item x="119"/>
        <item x="3"/>
        <item x="110"/>
        <item x="104"/>
        <item x="98"/>
        <item x="38"/>
        <item x="5"/>
        <item x="35"/>
        <item x="80"/>
        <item x="1"/>
        <item x="29"/>
        <item x="47"/>
        <item x="92"/>
        <item x="94"/>
        <item x="22"/>
        <item x="151"/>
        <item x="26"/>
        <item x="8"/>
        <item x="156"/>
        <item x="109"/>
        <item x="21"/>
        <item x="34"/>
        <item x="11"/>
        <item x="75"/>
        <item x="83"/>
        <item x="33"/>
        <item x="105"/>
        <item x="84"/>
        <item x="4"/>
        <item x="76"/>
        <item x="96"/>
        <item x="86"/>
        <item x="123"/>
        <item x="79"/>
        <item x="159"/>
        <item x="161"/>
        <item x="23"/>
        <item x="65"/>
        <item x="139"/>
        <item x="31"/>
        <item x="134"/>
        <item x="133"/>
        <item x="36"/>
        <item x="42"/>
        <item x="90"/>
        <item x="112"/>
        <item x="58"/>
        <item x="56"/>
        <item x="124"/>
        <item x="147"/>
        <item x="130"/>
        <item x="108"/>
        <item x="106"/>
        <item x="114"/>
        <item x="125"/>
        <item x="121"/>
        <item x="118"/>
        <item x="107"/>
        <item x="115"/>
        <item x="41"/>
        <item x="72"/>
        <item x="28"/>
        <item x="150"/>
        <item x="37"/>
        <item x="154"/>
        <item x="25"/>
        <item x="40"/>
        <item x="157"/>
        <item x="158"/>
        <item x="14"/>
        <item x="16"/>
        <item x="30"/>
        <item x="27"/>
        <item x="32"/>
        <item x="49"/>
        <item x="50"/>
        <item x="51"/>
        <item x="52"/>
        <item x="53"/>
        <item x="54"/>
        <item x="61"/>
        <item x="64"/>
        <item x="60"/>
        <item x="45"/>
        <item x="77"/>
        <item x="81"/>
        <item x="82"/>
        <item x="93"/>
        <item x="102"/>
        <item x="103"/>
        <item x="113"/>
        <item x="116"/>
        <item x="120"/>
        <item x="126"/>
        <item x="129"/>
        <item x="131"/>
        <item x="132"/>
        <item x="135"/>
        <item x="138"/>
        <item x="141"/>
        <item x="142"/>
        <item x="143"/>
        <item x="146"/>
        <item x="149"/>
        <item x="111"/>
        <item x="166"/>
        <item x="167"/>
        <item x="168"/>
        <item x="162"/>
        <item x="2"/>
        <item x="10"/>
        <item x="46"/>
        <item x="63"/>
        <item x="68"/>
        <item x="87"/>
        <item x="99"/>
        <item x="117"/>
        <item x="127"/>
        <item x="136"/>
        <item x="137"/>
        <item x="140"/>
        <item x="145"/>
        <item x="152"/>
        <item x="160"/>
        <item x="163"/>
        <item x="164"/>
        <item x="165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85">
        <item x="96"/>
        <item x="9"/>
        <item x="6"/>
        <item x="75"/>
        <item x="103"/>
        <item x="54"/>
        <item x="71"/>
        <item x="2"/>
        <item x="99"/>
        <item x="45"/>
        <item x="70"/>
        <item x="172"/>
        <item x="12"/>
        <item x="14"/>
        <item x="82"/>
        <item x="65"/>
        <item x="100"/>
        <item x="81"/>
        <item x="59"/>
        <item x="66"/>
        <item x="40"/>
        <item x="88"/>
        <item x="50"/>
        <item x="80"/>
        <item x="160"/>
        <item x="74"/>
        <item x="61"/>
        <item x="144"/>
        <item x="94"/>
        <item x="24"/>
        <item x="46"/>
        <item x="101"/>
        <item x="76"/>
        <item x="107"/>
        <item x="104"/>
        <item x="18"/>
        <item x="131"/>
        <item x="128"/>
        <item x="89"/>
        <item x="105"/>
        <item x="108"/>
        <item x="111"/>
        <item x="106"/>
        <item x="112"/>
        <item x="41"/>
        <item x="5"/>
        <item x="37"/>
        <item x="83"/>
        <item x="85"/>
        <item x="35"/>
        <item x="26"/>
        <item x="49"/>
        <item x="97"/>
        <item x="95"/>
        <item x="177"/>
        <item x="42"/>
        <item x="156"/>
        <item x="158"/>
        <item x="7"/>
        <item x="163"/>
        <item x="8"/>
        <item x="119"/>
        <item x="0"/>
        <item x="1"/>
        <item x="161"/>
        <item x="22"/>
        <item x="17"/>
        <item x="36"/>
        <item x="79"/>
        <item x="62"/>
        <item x="168"/>
        <item x="84"/>
        <item x="169"/>
        <item x="113"/>
        <item x="120"/>
        <item x="93"/>
        <item x="117"/>
        <item x="39"/>
        <item x="173"/>
        <item x="178"/>
        <item x="130"/>
        <item x="23"/>
        <item x="149"/>
        <item x="32"/>
        <item x="165"/>
        <item x="86"/>
        <item x="19"/>
        <item x="152"/>
        <item x="122"/>
        <item x="139"/>
        <item x="58"/>
        <item x="138"/>
        <item x="92"/>
        <item x="30"/>
        <item x="21"/>
        <item x="102"/>
        <item x="118"/>
        <item x="114"/>
        <item x="20"/>
        <item x="125"/>
        <item x="140"/>
        <item x="137"/>
        <item x="135"/>
        <item x="133"/>
        <item x="136"/>
        <item x="116"/>
        <item x="115"/>
        <item x="126"/>
        <item x="43"/>
        <item x="87"/>
        <item x="60"/>
        <item x="73"/>
        <item x="29"/>
        <item x="28"/>
        <item x="153"/>
        <item x="157"/>
        <item x="44"/>
        <item x="166"/>
        <item x="162"/>
        <item x="164"/>
        <item x="170"/>
        <item x="25"/>
        <item x="38"/>
        <item x="176"/>
        <item x="175"/>
        <item x="13"/>
        <item x="15"/>
        <item x="3"/>
        <item x="16"/>
        <item x="31"/>
        <item x="33"/>
        <item x="27"/>
        <item x="34"/>
        <item x="51"/>
        <item x="52"/>
        <item x="53"/>
        <item x="55"/>
        <item x="56"/>
        <item x="57"/>
        <item x="68"/>
        <item x="72"/>
        <item x="77"/>
        <item x="78"/>
        <item x="98"/>
        <item x="109"/>
        <item x="110"/>
        <item x="123"/>
        <item x="124"/>
        <item x="129"/>
        <item x="127"/>
        <item x="132"/>
        <item x="134"/>
        <item x="142"/>
        <item x="145"/>
        <item x="146"/>
        <item x="147"/>
        <item x="141"/>
        <item x="151"/>
        <item x="11"/>
        <item x="155"/>
        <item x="174"/>
        <item x="48"/>
        <item x="183"/>
        <item x="180"/>
        <item x="184"/>
        <item x="4"/>
        <item x="10"/>
        <item x="47"/>
        <item x="63"/>
        <item x="64"/>
        <item x="67"/>
        <item x="69"/>
        <item x="90"/>
        <item x="91"/>
        <item x="121"/>
        <item x="143"/>
        <item x="148"/>
        <item x="150"/>
        <item x="154"/>
        <item x="159"/>
        <item x="167"/>
        <item x="171"/>
        <item x="179"/>
        <item x="181"/>
        <item x="18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3">
    <field x="1"/>
    <field x="3"/>
    <field x="4"/>
  </rowFields>
  <rowItems count="14">
    <i>
      <x v="88"/>
      <x v="76"/>
      <x v="79"/>
    </i>
    <i>
      <x v="86"/>
      <x v="77"/>
      <x v="80"/>
    </i>
    <i>
      <x v="236"/>
      <x v="165"/>
      <x v="182"/>
    </i>
    <i>
      <x v="210"/>
      <x v="34"/>
      <x v="164"/>
    </i>
    <i>
      <x v="151"/>
      <x v="34"/>
      <x v="103"/>
    </i>
    <i>
      <x v="209"/>
      <x v="150"/>
      <x v="163"/>
    </i>
    <i>
      <x v="206"/>
      <x v="147"/>
      <x v="153"/>
    </i>
    <i>
      <x v="237"/>
      <x v="166"/>
      <x v="178"/>
    </i>
    <i>
      <x v="238"/>
      <x v="167"/>
      <x v="167"/>
    </i>
    <i>
      <x v="207"/>
      <x v="148"/>
      <x v="153"/>
    </i>
    <i>
      <x v="125"/>
      <x v="88"/>
      <x v="110"/>
    </i>
    <i>
      <x v="208"/>
      <x v="149"/>
      <x v="162"/>
    </i>
    <i>
      <x v="240"/>
      <x v="140"/>
      <x v="184"/>
    </i>
    <i>
      <x v="239"/>
      <x v="168"/>
      <x v="183"/>
    </i>
  </rowItems>
  <colFields count="1">
    <field x="-2"/>
  </colFields>
  <colItems count="8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</colItems>
  <pageFields count="1">
    <pageField fld="0" item="2" hier="-1"/>
  </pageFields>
  <dataFields count="8">
    <dataField name=".Gratz (4/15/23)" fld="5" baseField="0" baseItem="0"/>
    <dataField name=".Happy Ramblers (4/22/23)" fld="6" baseField="0" baseItem="0"/>
    <dataField name=".BAPS (5/6/23)" fld="7" baseField="0" baseItem="0"/>
    <dataField name=".Piston Poppers (05/14/23)" fld="8" baseField="0" baseItem="0"/>
    <dataField name=".Airport (5/27/23)" fld="9" baseField="0" baseItem="0"/>
    <dataField name=".Bloomsburg (6/10/23)" fld="10" baseField="0" baseItem="0"/>
    <dataField name=".Piston Poppers (6/18/23)" fld="11" baseField="0" baseItem="0"/>
    <dataField name=".Total" fld="12" baseField="0" baseItem="0"/>
  </dataFields>
  <formats count="6">
    <format dxfId="300">
      <pivotArea dataOnly="0" labelOnly="1" outline="0" axis="axisValues" fieldPosition="0"/>
    </format>
    <format dxfId="301">
      <pivotArea dataOnly="0" labelOnly="1" outline="0" axis="axisValues" fieldPosition="0"/>
    </format>
    <format dxfId="302">
      <pivotArea outline="0" collapsedLevelsAreSubtotals="1" fieldPosition="0"/>
    </format>
    <format dxfId="303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304">
      <pivotArea dataOnly="0" labelOnly="1" outline="0" fieldPosition="0">
        <references count="1">
          <reference field="4294967294" count="2">
            <x v="3"/>
            <x v="4"/>
          </reference>
        </references>
      </pivotArea>
    </format>
    <format dxfId="305">
      <pivotArea dataOnly="0" labelOnly="1" outline="0" fieldPosition="0">
        <references count="1">
          <reference field="4294967294" count="2">
            <x v="5"/>
            <x v="6"/>
          </reference>
        </references>
      </pivotArea>
    </format>
  </formats>
  <pivotTableStyleInfo name="PivotStyleLight16" showRowHeaders="1" showColHeaders="1" showRowStripes="1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7D7BA1D-6FB8-4885-A06A-EACFFEFBD52D}" name="PivotTable26" cacheId="17" applyNumberFormats="0" applyBorderFormats="0" applyFontFormats="0" applyPatternFormats="0" applyAlignmentFormats="0" applyWidthHeightFormats="1" dataCaption="Values" updatedVersion="8" minRefreshableVersion="3" useAutoFormatting="1" rowGrandTotals="0" colGrandTotals="0" itemPrintTitles="1" createdVersion="7" indent="0" compact="0" compactData="0" multipleFieldFilters="0">
  <location ref="A3:K14" firstHeaderRow="0" firstDataRow="1" firstDataCol="3" rowPageCount="1" colPageCount="1"/>
  <pivotFields count="13">
    <pivotField axis="axisPage" compact="0" outline="0" showAll="0" defaultSubtotal="0">
      <items count="28">
        <item x="10"/>
        <item x="6"/>
        <item x="25"/>
        <item x="13"/>
        <item x="12"/>
        <item x="14"/>
        <item x="5"/>
        <item x="7"/>
        <item x="8"/>
        <item x="19"/>
        <item x="20"/>
        <item x="11"/>
        <item x="9"/>
        <item x="2"/>
        <item x="3"/>
        <item x="4"/>
        <item x="15"/>
        <item x="16"/>
        <item x="17"/>
        <item x="18"/>
        <item x="21"/>
        <item x="0"/>
        <item x="1"/>
        <item x="23"/>
        <item x="22"/>
        <item x="24"/>
        <item x="26"/>
        <item m="1" x="27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sortType="descending" defaultSubtotal="0">
      <items count="241">
        <item x="124"/>
        <item x="157"/>
        <item x="202"/>
        <item x="12"/>
        <item x="102"/>
        <item x="94"/>
        <item x="120"/>
        <item x="127"/>
        <item x="78"/>
        <item x="112"/>
        <item x="142"/>
        <item x="119"/>
        <item x="110"/>
        <item x="115"/>
        <item x="111"/>
        <item x="82"/>
        <item x="7"/>
        <item x="93"/>
        <item x="106"/>
        <item x="89"/>
        <item x="188"/>
        <item x="121"/>
        <item x="122"/>
        <item x="77"/>
        <item x="0"/>
        <item x="133"/>
        <item x="90"/>
        <item x="25"/>
        <item x="132"/>
        <item x="99"/>
        <item x="6"/>
        <item x="43"/>
        <item x="44"/>
        <item x="52"/>
        <item x="49"/>
        <item x="126"/>
        <item x="64"/>
        <item x="84"/>
        <item x="38"/>
        <item x="9"/>
        <item x="71"/>
        <item x="48"/>
        <item x="91"/>
        <item x="76"/>
        <item x="83"/>
        <item x="166"/>
        <item x="5"/>
        <item x="114"/>
        <item x="153"/>
        <item x="18"/>
        <item x="161"/>
        <item x="62"/>
        <item x="227"/>
        <item x="215"/>
        <item x="117"/>
        <item x="170"/>
        <item x="175"/>
        <item x="92"/>
        <item x="22"/>
        <item x="128"/>
        <item x="1"/>
        <item x="144"/>
        <item x="8"/>
        <item x="197"/>
        <item x="141"/>
        <item x="23"/>
        <item x="17"/>
        <item x="37"/>
        <item x="88"/>
        <item x="209"/>
        <item x="97"/>
        <item x="36"/>
        <item x="210"/>
        <item x="134"/>
        <item x="143"/>
        <item x="196"/>
        <item x="211"/>
        <item x="41"/>
        <item x="24"/>
        <item x="42"/>
        <item x="70"/>
        <item x="182"/>
        <item x="33"/>
        <item x="98"/>
        <item x="140"/>
        <item x="216"/>
        <item x="230"/>
        <item x="19"/>
        <item x="228"/>
        <item x="186"/>
        <item x="172"/>
        <item x="156"/>
        <item x="212"/>
        <item x="204"/>
        <item x="200"/>
        <item x="146"/>
        <item x="164"/>
        <item x="61"/>
        <item x="116"/>
        <item x="163"/>
        <item x="192"/>
        <item x="108"/>
        <item x="176"/>
        <item x="177"/>
        <item x="107"/>
        <item x="109"/>
        <item x="21"/>
        <item x="27"/>
        <item x="123"/>
        <item x="137"/>
        <item x="139"/>
        <item x="135"/>
        <item x="20"/>
        <item x="150"/>
        <item x="165"/>
        <item x="162"/>
        <item x="159"/>
        <item x="138"/>
        <item x="136"/>
        <item x="151"/>
        <item x="46"/>
        <item x="101"/>
        <item x="103"/>
        <item x="100"/>
        <item x="53"/>
        <item x="63"/>
        <item x="81"/>
        <item x="30"/>
        <item x="29"/>
        <item x="193"/>
        <item x="195"/>
        <item x="207"/>
        <item x="40"/>
        <item x="47"/>
        <item x="199"/>
        <item x="206"/>
        <item x="201"/>
        <item x="203"/>
        <item x="205"/>
        <item x="26"/>
        <item x="45"/>
        <item x="39"/>
        <item x="31"/>
        <item x="225"/>
        <item x="222"/>
        <item x="223"/>
        <item x="220"/>
        <item x="219"/>
        <item x="224"/>
        <item x="221"/>
        <item x="218"/>
        <item x="239"/>
        <item x="13"/>
        <item x="14"/>
        <item x="15"/>
        <item x="3"/>
        <item x="16"/>
        <item x="32"/>
        <item x="34"/>
        <item x="28"/>
        <item x="35"/>
        <item x="54"/>
        <item x="55"/>
        <item x="56"/>
        <item x="57"/>
        <item x="58"/>
        <item x="59"/>
        <item x="60"/>
        <item x="66"/>
        <item x="69"/>
        <item x="65"/>
        <item x="75"/>
        <item x="73"/>
        <item x="79"/>
        <item x="80"/>
        <item x="85"/>
        <item x="86"/>
        <item x="87"/>
        <item x="95"/>
        <item x="96"/>
        <item x="113"/>
        <item x="118"/>
        <item x="129"/>
        <item x="130"/>
        <item x="131"/>
        <item x="149"/>
        <item x="154"/>
        <item x="152"/>
        <item x="158"/>
        <item x="160"/>
        <item x="168"/>
        <item x="171"/>
        <item x="173"/>
        <item x="167"/>
        <item x="178"/>
        <item x="181"/>
        <item x="184"/>
        <item x="185"/>
        <item x="187"/>
        <item x="11"/>
        <item x="190"/>
        <item x="191"/>
        <item x="194"/>
        <item x="217"/>
        <item x="214"/>
        <item x="226"/>
        <item x="236"/>
        <item x="237"/>
        <item x="238"/>
        <item x="231"/>
        <item x="240"/>
        <item x="2"/>
        <item x="4"/>
        <item x="10"/>
        <item x="50"/>
        <item x="51"/>
        <item x="67"/>
        <item x="68"/>
        <item x="72"/>
        <item x="74"/>
        <item x="104"/>
        <item x="105"/>
        <item x="125"/>
        <item x="145"/>
        <item x="147"/>
        <item x="148"/>
        <item x="155"/>
        <item x="169"/>
        <item x="174"/>
        <item x="179"/>
        <item x="180"/>
        <item x="183"/>
        <item x="189"/>
        <item x="198"/>
        <item x="208"/>
        <item x="213"/>
        <item x="229"/>
        <item x="232"/>
        <item x="233"/>
        <item x="234"/>
        <item x="235"/>
      </items>
      <autoSortScope>
        <pivotArea dataOnly="0" outline="0" fieldPosition="0">
          <references count="1">
            <reference field="4294967294" count="1" selected="0">
              <x v="7"/>
            </reference>
          </references>
        </pivotArea>
      </autoSortScope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69">
        <item x="70"/>
        <item x="43"/>
        <item x="73"/>
        <item x="88"/>
        <item x="101"/>
        <item x="15"/>
        <item x="6"/>
        <item x="59"/>
        <item x="48"/>
        <item x="24"/>
        <item x="71"/>
        <item x="66"/>
        <item x="144"/>
        <item x="155"/>
        <item x="39"/>
        <item x="148"/>
        <item x="12"/>
        <item x="69"/>
        <item x="17"/>
        <item x="91"/>
        <item x="20"/>
        <item x="19"/>
        <item x="7"/>
        <item x="85"/>
        <item x="0"/>
        <item x="13"/>
        <item x="57"/>
        <item x="153"/>
        <item x="9"/>
        <item x="67"/>
        <item x="97"/>
        <item x="78"/>
        <item x="128"/>
        <item x="89"/>
        <item x="95"/>
        <item x="44"/>
        <item x="55"/>
        <item x="74"/>
        <item x="100"/>
        <item x="18"/>
        <item x="122"/>
        <item x="62"/>
        <item x="119"/>
        <item x="3"/>
        <item x="110"/>
        <item x="104"/>
        <item x="98"/>
        <item x="38"/>
        <item x="5"/>
        <item x="35"/>
        <item x="80"/>
        <item x="1"/>
        <item x="29"/>
        <item x="47"/>
        <item x="92"/>
        <item x="94"/>
        <item x="22"/>
        <item x="151"/>
        <item x="26"/>
        <item x="8"/>
        <item x="156"/>
        <item x="109"/>
        <item x="21"/>
        <item x="34"/>
        <item x="11"/>
        <item x="75"/>
        <item x="83"/>
        <item x="33"/>
        <item x="105"/>
        <item x="84"/>
        <item x="4"/>
        <item x="76"/>
        <item x="96"/>
        <item x="86"/>
        <item x="123"/>
        <item x="79"/>
        <item x="159"/>
        <item x="161"/>
        <item x="23"/>
        <item x="65"/>
        <item x="139"/>
        <item x="31"/>
        <item x="134"/>
        <item x="133"/>
        <item x="36"/>
        <item x="42"/>
        <item x="90"/>
        <item x="112"/>
        <item x="58"/>
        <item x="56"/>
        <item x="124"/>
        <item x="147"/>
        <item x="130"/>
        <item x="108"/>
        <item x="106"/>
        <item x="114"/>
        <item x="125"/>
        <item x="121"/>
        <item x="118"/>
        <item x="107"/>
        <item x="115"/>
        <item x="41"/>
        <item x="72"/>
        <item x="28"/>
        <item x="150"/>
        <item x="37"/>
        <item x="154"/>
        <item x="25"/>
        <item x="40"/>
        <item x="157"/>
        <item x="158"/>
        <item x="14"/>
        <item x="16"/>
        <item x="30"/>
        <item x="27"/>
        <item x="32"/>
        <item x="49"/>
        <item x="50"/>
        <item x="51"/>
        <item x="52"/>
        <item x="53"/>
        <item x="54"/>
        <item x="61"/>
        <item x="64"/>
        <item x="60"/>
        <item x="45"/>
        <item x="77"/>
        <item x="81"/>
        <item x="82"/>
        <item x="93"/>
        <item x="102"/>
        <item x="103"/>
        <item x="113"/>
        <item x="116"/>
        <item x="120"/>
        <item x="126"/>
        <item x="129"/>
        <item x="131"/>
        <item x="132"/>
        <item x="135"/>
        <item x="138"/>
        <item x="141"/>
        <item x="142"/>
        <item x="143"/>
        <item x="146"/>
        <item x="149"/>
        <item x="111"/>
        <item x="166"/>
        <item x="167"/>
        <item x="168"/>
        <item x="162"/>
        <item x="2"/>
        <item x="10"/>
        <item x="46"/>
        <item x="63"/>
        <item x="68"/>
        <item x="87"/>
        <item x="99"/>
        <item x="117"/>
        <item x="127"/>
        <item x="136"/>
        <item x="137"/>
        <item x="140"/>
        <item x="145"/>
        <item x="152"/>
        <item x="160"/>
        <item x="163"/>
        <item x="164"/>
        <item x="165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85">
        <item x="96"/>
        <item x="9"/>
        <item x="6"/>
        <item x="75"/>
        <item x="103"/>
        <item x="54"/>
        <item x="71"/>
        <item x="2"/>
        <item x="99"/>
        <item x="45"/>
        <item x="70"/>
        <item x="172"/>
        <item x="12"/>
        <item x="14"/>
        <item x="82"/>
        <item x="65"/>
        <item x="100"/>
        <item x="81"/>
        <item x="59"/>
        <item x="66"/>
        <item x="40"/>
        <item x="88"/>
        <item x="50"/>
        <item x="80"/>
        <item x="160"/>
        <item x="74"/>
        <item x="61"/>
        <item x="144"/>
        <item x="94"/>
        <item x="24"/>
        <item x="46"/>
        <item x="101"/>
        <item x="76"/>
        <item x="107"/>
        <item x="104"/>
        <item x="18"/>
        <item x="131"/>
        <item x="128"/>
        <item x="89"/>
        <item x="105"/>
        <item x="108"/>
        <item x="111"/>
        <item x="106"/>
        <item x="112"/>
        <item x="41"/>
        <item x="5"/>
        <item x="37"/>
        <item x="83"/>
        <item x="85"/>
        <item x="35"/>
        <item x="26"/>
        <item x="49"/>
        <item x="97"/>
        <item x="95"/>
        <item x="177"/>
        <item x="42"/>
        <item x="156"/>
        <item x="158"/>
        <item x="7"/>
        <item x="163"/>
        <item x="8"/>
        <item x="119"/>
        <item x="0"/>
        <item x="1"/>
        <item x="161"/>
        <item x="22"/>
        <item x="17"/>
        <item x="36"/>
        <item x="79"/>
        <item x="62"/>
        <item x="168"/>
        <item x="84"/>
        <item x="169"/>
        <item x="113"/>
        <item x="120"/>
        <item x="93"/>
        <item x="117"/>
        <item x="39"/>
        <item x="173"/>
        <item x="178"/>
        <item x="130"/>
        <item x="23"/>
        <item x="149"/>
        <item x="32"/>
        <item x="165"/>
        <item x="86"/>
        <item x="19"/>
        <item x="152"/>
        <item x="122"/>
        <item x="139"/>
        <item x="58"/>
        <item x="138"/>
        <item x="92"/>
        <item x="30"/>
        <item x="21"/>
        <item x="102"/>
        <item x="118"/>
        <item x="114"/>
        <item x="20"/>
        <item x="125"/>
        <item x="140"/>
        <item x="137"/>
        <item x="135"/>
        <item x="133"/>
        <item x="136"/>
        <item x="116"/>
        <item x="115"/>
        <item x="126"/>
        <item x="43"/>
        <item x="87"/>
        <item x="60"/>
        <item x="73"/>
        <item x="29"/>
        <item x="28"/>
        <item x="153"/>
        <item x="157"/>
        <item x="44"/>
        <item x="166"/>
        <item x="162"/>
        <item x="164"/>
        <item x="170"/>
        <item x="25"/>
        <item x="38"/>
        <item x="176"/>
        <item x="175"/>
        <item x="13"/>
        <item x="15"/>
        <item x="3"/>
        <item x="16"/>
        <item x="31"/>
        <item x="33"/>
        <item x="27"/>
        <item x="34"/>
        <item x="51"/>
        <item x="52"/>
        <item x="53"/>
        <item x="55"/>
        <item x="56"/>
        <item x="57"/>
        <item x="68"/>
        <item x="72"/>
        <item x="77"/>
        <item x="78"/>
        <item x="98"/>
        <item x="109"/>
        <item x="110"/>
        <item x="123"/>
        <item x="124"/>
        <item x="129"/>
        <item x="127"/>
        <item x="132"/>
        <item x="134"/>
        <item x="142"/>
        <item x="145"/>
        <item x="146"/>
        <item x="147"/>
        <item x="141"/>
        <item x="151"/>
        <item x="11"/>
        <item x="155"/>
        <item x="174"/>
        <item x="48"/>
        <item x="183"/>
        <item x="180"/>
        <item x="184"/>
        <item x="4"/>
        <item x="10"/>
        <item x="47"/>
        <item x="63"/>
        <item x="64"/>
        <item x="67"/>
        <item x="69"/>
        <item x="90"/>
        <item x="91"/>
        <item x="121"/>
        <item x="143"/>
        <item x="148"/>
        <item x="150"/>
        <item x="154"/>
        <item x="159"/>
        <item x="167"/>
        <item x="171"/>
        <item x="179"/>
        <item x="181"/>
        <item x="18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3">
    <field x="1"/>
    <field x="3"/>
    <field x="4"/>
  </rowFields>
  <rowItems count="11">
    <i>
      <x v="55"/>
      <x v="32"/>
      <x v="27"/>
    </i>
    <i>
      <x v="45"/>
      <x v="33"/>
      <x v="28"/>
    </i>
    <i>
      <x v="190"/>
      <x v="135"/>
      <x v="152"/>
    </i>
    <i>
      <x v="193"/>
      <x v="28"/>
      <x v="156"/>
    </i>
    <i>
      <x v="191"/>
      <x v="136"/>
      <x v="153"/>
    </i>
    <i>
      <x v="228"/>
      <x v="138"/>
      <x v="155"/>
    </i>
    <i>
      <x v="90"/>
      <x v="92"/>
      <x v="10"/>
    </i>
    <i>
      <x v="102"/>
      <x v="83"/>
      <x v="71"/>
    </i>
    <i>
      <x v="56"/>
      <x v="34"/>
      <x v="29"/>
    </i>
    <i>
      <x v="227"/>
      <x v="159"/>
      <x v="175"/>
    </i>
    <i>
      <x v="192"/>
      <x v="137"/>
      <x v="154"/>
    </i>
  </rowItems>
  <colFields count="1">
    <field x="-2"/>
  </colFields>
  <colItems count="8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</colItems>
  <pageFields count="1">
    <pageField fld="0" item="4" hier="-1"/>
  </pageFields>
  <dataFields count="8">
    <dataField name=".Gratz (4/15/23)" fld="5" baseField="0" baseItem="0"/>
    <dataField name=".Happy Ramblers (4/22/23)" fld="6" baseField="0" baseItem="0"/>
    <dataField name=".BAPS (5/6/23)" fld="7" baseField="0" baseItem="0"/>
    <dataField name=".Piston Poppers (05/14/23)" fld="8" baseField="0" baseItem="0"/>
    <dataField name=".Airport (5/27/23)" fld="9" baseField="0" baseItem="0"/>
    <dataField name=".Bloomsburg (6/10/23)" fld="10" baseField="0" baseItem="0"/>
    <dataField name=".Piston Poppers (6/18/23)" fld="11" baseField="0" baseItem="0"/>
    <dataField name=".Total" fld="12" baseField="0" baseItem="0"/>
  </dataFields>
  <formats count="6">
    <format dxfId="156">
      <pivotArea dataOnly="0" labelOnly="1" outline="0" axis="axisValues" fieldPosition="0"/>
    </format>
    <format dxfId="157">
      <pivotArea dataOnly="0" labelOnly="1" outline="0" axis="axisValues" fieldPosition="0"/>
    </format>
    <format dxfId="158">
      <pivotArea outline="0" collapsedLevelsAreSubtotals="1" fieldPosition="0"/>
    </format>
    <format dxfId="159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160">
      <pivotArea dataOnly="0" labelOnly="1" outline="0" fieldPosition="0">
        <references count="1">
          <reference field="4294967294" count="2">
            <x v="3"/>
            <x v="4"/>
          </reference>
        </references>
      </pivotArea>
    </format>
    <format dxfId="161">
      <pivotArea dataOnly="0" labelOnly="1" outline="0" fieldPosition="0">
        <references count="1">
          <reference field="4294967294" count="2">
            <x v="5"/>
            <x v="6"/>
          </reference>
        </references>
      </pivotArea>
    </format>
  </formats>
  <pivotTableStyleInfo name="PivotStyleLight16" showRowHeaders="1" showColHeaders="1" showRowStripes="1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D11561CA-3E67-41D1-B51F-1B23DC79CDEF}" name="PivotTable25" cacheId="17" applyNumberFormats="0" applyBorderFormats="0" applyFontFormats="0" applyPatternFormats="0" applyAlignmentFormats="0" applyWidthHeightFormats="1" dataCaption="Values" updatedVersion="8" minRefreshableVersion="3" useAutoFormatting="1" rowGrandTotals="0" colGrandTotals="0" itemPrintTitles="1" createdVersion="7" indent="0" compact="0" compactData="0" multipleFieldFilters="0">
  <location ref="A3:K6" firstHeaderRow="0" firstDataRow="1" firstDataCol="3" rowPageCount="1" colPageCount="1"/>
  <pivotFields count="13">
    <pivotField axis="axisPage" compact="0" outline="0" showAll="0" defaultSubtotal="0">
      <items count="28">
        <item x="10"/>
        <item x="6"/>
        <item x="25"/>
        <item x="13"/>
        <item x="12"/>
        <item x="14"/>
        <item x="5"/>
        <item x="7"/>
        <item x="8"/>
        <item x="19"/>
        <item x="20"/>
        <item x="11"/>
        <item x="9"/>
        <item x="2"/>
        <item x="3"/>
        <item x="4"/>
        <item x="15"/>
        <item x="16"/>
        <item x="17"/>
        <item x="18"/>
        <item x="21"/>
        <item x="0"/>
        <item x="1"/>
        <item x="23"/>
        <item x="22"/>
        <item x="24"/>
        <item x="26"/>
        <item m="1" x="27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sortType="descending" defaultSubtotal="0">
      <items count="241">
        <item x="124"/>
        <item x="157"/>
        <item x="202"/>
        <item x="12"/>
        <item x="102"/>
        <item x="94"/>
        <item x="120"/>
        <item x="127"/>
        <item x="78"/>
        <item x="112"/>
        <item x="142"/>
        <item x="119"/>
        <item x="110"/>
        <item x="115"/>
        <item x="111"/>
        <item x="82"/>
        <item x="7"/>
        <item x="93"/>
        <item x="106"/>
        <item x="89"/>
        <item x="188"/>
        <item x="121"/>
        <item x="122"/>
        <item x="77"/>
        <item x="0"/>
        <item x="133"/>
        <item x="90"/>
        <item x="25"/>
        <item x="132"/>
        <item x="99"/>
        <item x="6"/>
        <item x="43"/>
        <item x="44"/>
        <item x="52"/>
        <item x="49"/>
        <item x="126"/>
        <item x="64"/>
        <item x="84"/>
        <item x="38"/>
        <item x="9"/>
        <item x="71"/>
        <item x="48"/>
        <item x="91"/>
        <item x="76"/>
        <item x="83"/>
        <item x="166"/>
        <item x="5"/>
        <item x="114"/>
        <item x="153"/>
        <item x="18"/>
        <item x="161"/>
        <item x="62"/>
        <item x="227"/>
        <item x="215"/>
        <item x="117"/>
        <item x="170"/>
        <item x="175"/>
        <item x="92"/>
        <item x="22"/>
        <item x="128"/>
        <item x="1"/>
        <item x="144"/>
        <item x="8"/>
        <item x="197"/>
        <item x="141"/>
        <item x="23"/>
        <item x="17"/>
        <item x="37"/>
        <item x="88"/>
        <item x="209"/>
        <item x="97"/>
        <item x="36"/>
        <item x="210"/>
        <item x="134"/>
        <item x="143"/>
        <item x="196"/>
        <item x="211"/>
        <item x="41"/>
        <item x="24"/>
        <item x="42"/>
        <item x="70"/>
        <item x="182"/>
        <item x="33"/>
        <item x="98"/>
        <item x="140"/>
        <item x="216"/>
        <item x="230"/>
        <item x="19"/>
        <item x="228"/>
        <item x="186"/>
        <item x="172"/>
        <item x="156"/>
        <item x="212"/>
        <item x="204"/>
        <item x="200"/>
        <item x="146"/>
        <item x="164"/>
        <item x="61"/>
        <item x="116"/>
        <item x="163"/>
        <item x="192"/>
        <item x="108"/>
        <item x="176"/>
        <item x="177"/>
        <item x="107"/>
        <item x="109"/>
        <item x="21"/>
        <item x="27"/>
        <item x="123"/>
        <item x="137"/>
        <item x="139"/>
        <item x="135"/>
        <item x="20"/>
        <item x="150"/>
        <item x="165"/>
        <item x="162"/>
        <item x="159"/>
        <item x="138"/>
        <item x="136"/>
        <item x="151"/>
        <item x="46"/>
        <item x="101"/>
        <item x="103"/>
        <item x="100"/>
        <item x="53"/>
        <item x="63"/>
        <item x="81"/>
        <item x="30"/>
        <item x="29"/>
        <item x="193"/>
        <item x="195"/>
        <item x="207"/>
        <item x="40"/>
        <item x="47"/>
        <item x="199"/>
        <item x="206"/>
        <item x="201"/>
        <item x="203"/>
        <item x="205"/>
        <item x="26"/>
        <item x="45"/>
        <item x="39"/>
        <item x="31"/>
        <item x="225"/>
        <item x="222"/>
        <item x="223"/>
        <item x="220"/>
        <item x="219"/>
        <item x="224"/>
        <item x="221"/>
        <item x="218"/>
        <item x="239"/>
        <item x="13"/>
        <item x="14"/>
        <item x="15"/>
        <item x="3"/>
        <item x="16"/>
        <item x="32"/>
        <item x="34"/>
        <item x="28"/>
        <item x="35"/>
        <item x="54"/>
        <item x="55"/>
        <item x="56"/>
        <item x="57"/>
        <item x="58"/>
        <item x="59"/>
        <item x="60"/>
        <item x="66"/>
        <item x="69"/>
        <item x="65"/>
        <item x="75"/>
        <item x="73"/>
        <item x="79"/>
        <item x="80"/>
        <item x="85"/>
        <item x="86"/>
        <item x="87"/>
        <item x="95"/>
        <item x="96"/>
        <item x="113"/>
        <item x="118"/>
        <item x="129"/>
        <item x="130"/>
        <item x="131"/>
        <item x="149"/>
        <item x="154"/>
        <item x="152"/>
        <item x="158"/>
        <item x="160"/>
        <item x="168"/>
        <item x="171"/>
        <item x="173"/>
        <item x="167"/>
        <item x="178"/>
        <item x="181"/>
        <item x="184"/>
        <item x="185"/>
        <item x="187"/>
        <item x="11"/>
        <item x="190"/>
        <item x="191"/>
        <item x="194"/>
        <item x="217"/>
        <item x="214"/>
        <item x="226"/>
        <item x="236"/>
        <item x="237"/>
        <item x="238"/>
        <item x="231"/>
        <item x="240"/>
        <item x="2"/>
        <item x="4"/>
        <item x="10"/>
        <item x="50"/>
        <item x="51"/>
        <item x="67"/>
        <item x="68"/>
        <item x="72"/>
        <item x="74"/>
        <item x="104"/>
        <item x="105"/>
        <item x="125"/>
        <item x="145"/>
        <item x="147"/>
        <item x="148"/>
        <item x="155"/>
        <item x="169"/>
        <item x="174"/>
        <item x="179"/>
        <item x="180"/>
        <item x="183"/>
        <item x="189"/>
        <item x="198"/>
        <item x="208"/>
        <item x="213"/>
        <item x="229"/>
        <item x="232"/>
        <item x="233"/>
        <item x="234"/>
        <item x="235"/>
      </items>
      <autoSortScope>
        <pivotArea dataOnly="0" outline="0" fieldPosition="0">
          <references count="1">
            <reference field="4294967294" count="1" selected="0">
              <x v="7"/>
            </reference>
          </references>
        </pivotArea>
      </autoSortScope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69">
        <item x="70"/>
        <item x="43"/>
        <item x="73"/>
        <item x="88"/>
        <item x="101"/>
        <item x="15"/>
        <item x="6"/>
        <item x="59"/>
        <item x="48"/>
        <item x="24"/>
        <item x="71"/>
        <item x="66"/>
        <item x="144"/>
        <item x="155"/>
        <item x="39"/>
        <item x="148"/>
        <item x="12"/>
        <item x="69"/>
        <item x="17"/>
        <item x="91"/>
        <item x="20"/>
        <item x="19"/>
        <item x="7"/>
        <item x="85"/>
        <item x="0"/>
        <item x="13"/>
        <item x="57"/>
        <item x="153"/>
        <item x="9"/>
        <item x="67"/>
        <item x="97"/>
        <item x="78"/>
        <item x="128"/>
        <item x="89"/>
        <item x="95"/>
        <item x="44"/>
        <item x="55"/>
        <item x="74"/>
        <item x="100"/>
        <item x="18"/>
        <item x="122"/>
        <item x="62"/>
        <item x="119"/>
        <item x="3"/>
        <item x="110"/>
        <item x="104"/>
        <item x="98"/>
        <item x="38"/>
        <item x="5"/>
        <item x="35"/>
        <item x="80"/>
        <item x="1"/>
        <item x="29"/>
        <item x="47"/>
        <item x="92"/>
        <item x="94"/>
        <item x="22"/>
        <item x="151"/>
        <item x="26"/>
        <item x="8"/>
        <item x="156"/>
        <item x="109"/>
        <item x="21"/>
        <item x="34"/>
        <item x="11"/>
        <item x="75"/>
        <item x="83"/>
        <item x="33"/>
        <item x="105"/>
        <item x="84"/>
        <item x="4"/>
        <item x="76"/>
        <item x="96"/>
        <item x="86"/>
        <item x="123"/>
        <item x="79"/>
        <item x="159"/>
        <item x="161"/>
        <item x="23"/>
        <item x="65"/>
        <item x="139"/>
        <item x="31"/>
        <item x="134"/>
        <item x="133"/>
        <item x="36"/>
        <item x="42"/>
        <item x="90"/>
        <item x="112"/>
        <item x="58"/>
        <item x="56"/>
        <item x="124"/>
        <item x="147"/>
        <item x="130"/>
        <item x="108"/>
        <item x="106"/>
        <item x="114"/>
        <item x="125"/>
        <item x="121"/>
        <item x="118"/>
        <item x="107"/>
        <item x="115"/>
        <item x="41"/>
        <item x="72"/>
        <item x="28"/>
        <item x="150"/>
        <item x="37"/>
        <item x="154"/>
        <item x="25"/>
        <item x="40"/>
        <item x="157"/>
        <item x="158"/>
        <item x="14"/>
        <item x="16"/>
        <item x="30"/>
        <item x="27"/>
        <item x="32"/>
        <item x="49"/>
        <item x="50"/>
        <item x="51"/>
        <item x="52"/>
        <item x="53"/>
        <item x="54"/>
        <item x="61"/>
        <item x="64"/>
        <item x="60"/>
        <item x="45"/>
        <item x="77"/>
        <item x="81"/>
        <item x="82"/>
        <item x="93"/>
        <item x="102"/>
        <item x="103"/>
        <item x="113"/>
        <item x="116"/>
        <item x="120"/>
        <item x="126"/>
        <item x="129"/>
        <item x="131"/>
        <item x="132"/>
        <item x="135"/>
        <item x="138"/>
        <item x="141"/>
        <item x="142"/>
        <item x="143"/>
        <item x="146"/>
        <item x="149"/>
        <item x="111"/>
        <item x="166"/>
        <item x="167"/>
        <item x="168"/>
        <item x="162"/>
        <item x="2"/>
        <item x="10"/>
        <item x="46"/>
        <item x="63"/>
        <item x="68"/>
        <item x="87"/>
        <item x="99"/>
        <item x="117"/>
        <item x="127"/>
        <item x="136"/>
        <item x="137"/>
        <item x="140"/>
        <item x="145"/>
        <item x="152"/>
        <item x="160"/>
        <item x="163"/>
        <item x="164"/>
        <item x="165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85">
        <item x="96"/>
        <item x="9"/>
        <item x="6"/>
        <item x="75"/>
        <item x="103"/>
        <item x="54"/>
        <item x="71"/>
        <item x="2"/>
        <item x="99"/>
        <item x="45"/>
        <item x="70"/>
        <item x="172"/>
        <item x="12"/>
        <item x="14"/>
        <item x="82"/>
        <item x="65"/>
        <item x="100"/>
        <item x="81"/>
        <item x="59"/>
        <item x="66"/>
        <item x="40"/>
        <item x="88"/>
        <item x="50"/>
        <item x="80"/>
        <item x="160"/>
        <item x="74"/>
        <item x="61"/>
        <item x="144"/>
        <item x="94"/>
        <item x="24"/>
        <item x="46"/>
        <item x="101"/>
        <item x="76"/>
        <item x="107"/>
        <item x="104"/>
        <item x="18"/>
        <item x="131"/>
        <item x="128"/>
        <item x="89"/>
        <item x="105"/>
        <item x="108"/>
        <item x="111"/>
        <item x="106"/>
        <item x="112"/>
        <item x="41"/>
        <item x="5"/>
        <item x="37"/>
        <item x="83"/>
        <item x="85"/>
        <item x="35"/>
        <item x="26"/>
        <item x="49"/>
        <item x="97"/>
        <item x="95"/>
        <item x="177"/>
        <item x="42"/>
        <item x="156"/>
        <item x="158"/>
        <item x="7"/>
        <item x="163"/>
        <item x="8"/>
        <item x="119"/>
        <item x="0"/>
        <item x="1"/>
        <item x="161"/>
        <item x="22"/>
        <item x="17"/>
        <item x="36"/>
        <item x="79"/>
        <item x="62"/>
        <item x="168"/>
        <item x="84"/>
        <item x="169"/>
        <item x="113"/>
        <item x="120"/>
        <item x="93"/>
        <item x="117"/>
        <item x="39"/>
        <item x="173"/>
        <item x="178"/>
        <item x="130"/>
        <item x="23"/>
        <item x="149"/>
        <item x="32"/>
        <item x="165"/>
        <item x="86"/>
        <item x="19"/>
        <item x="152"/>
        <item x="122"/>
        <item x="139"/>
        <item x="58"/>
        <item x="138"/>
        <item x="92"/>
        <item x="30"/>
        <item x="21"/>
        <item x="102"/>
        <item x="118"/>
        <item x="114"/>
        <item x="20"/>
        <item x="125"/>
        <item x="140"/>
        <item x="137"/>
        <item x="135"/>
        <item x="133"/>
        <item x="136"/>
        <item x="116"/>
        <item x="115"/>
        <item x="126"/>
        <item x="43"/>
        <item x="87"/>
        <item x="60"/>
        <item x="73"/>
        <item x="29"/>
        <item x="28"/>
        <item x="153"/>
        <item x="157"/>
        <item x="44"/>
        <item x="166"/>
        <item x="162"/>
        <item x="164"/>
        <item x="170"/>
        <item x="25"/>
        <item x="38"/>
        <item x="176"/>
        <item x="175"/>
        <item x="13"/>
        <item x="15"/>
        <item x="3"/>
        <item x="16"/>
        <item x="31"/>
        <item x="33"/>
        <item x="27"/>
        <item x="34"/>
        <item x="51"/>
        <item x="52"/>
        <item x="53"/>
        <item x="55"/>
        <item x="56"/>
        <item x="57"/>
        <item x="68"/>
        <item x="72"/>
        <item x="77"/>
        <item x="78"/>
        <item x="98"/>
        <item x="109"/>
        <item x="110"/>
        <item x="123"/>
        <item x="124"/>
        <item x="129"/>
        <item x="127"/>
        <item x="132"/>
        <item x="134"/>
        <item x="142"/>
        <item x="145"/>
        <item x="146"/>
        <item x="147"/>
        <item x="141"/>
        <item x="151"/>
        <item x="11"/>
        <item x="155"/>
        <item x="174"/>
        <item x="48"/>
        <item x="183"/>
        <item x="180"/>
        <item x="184"/>
        <item x="4"/>
        <item x="10"/>
        <item x="47"/>
        <item x="63"/>
        <item x="64"/>
        <item x="67"/>
        <item x="69"/>
        <item x="90"/>
        <item x="91"/>
        <item x="121"/>
        <item x="143"/>
        <item x="148"/>
        <item x="150"/>
        <item x="154"/>
        <item x="159"/>
        <item x="167"/>
        <item x="171"/>
        <item x="179"/>
        <item x="181"/>
        <item x="18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3">
    <field x="1"/>
    <field x="3"/>
    <field x="4"/>
  </rowFields>
  <rowItems count="3">
    <i>
      <x v="102"/>
      <x v="83"/>
      <x v="71"/>
    </i>
    <i>
      <x v="55"/>
      <x v="32"/>
      <x v="27"/>
    </i>
    <i>
      <x v="103"/>
      <x v="82"/>
      <x v="34"/>
    </i>
  </rowItems>
  <colFields count="1">
    <field x="-2"/>
  </colFields>
  <colItems count="8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</colItems>
  <pageFields count="1">
    <pageField fld="0" item="3" hier="-1"/>
  </pageFields>
  <dataFields count="8">
    <dataField name=".Gratz (4/15/23)" fld="5" baseField="0" baseItem="0"/>
    <dataField name=".Happy Ramblers (4/22/23)" fld="6" baseField="0" baseItem="0"/>
    <dataField name=".BAPS (5/6/23)" fld="7" baseField="0" baseItem="0"/>
    <dataField name=".Piston Poppers (05/14/23)" fld="8" baseField="0" baseItem="0"/>
    <dataField name=".Airport (5/27/23)" fld="9" baseField="0" baseItem="0"/>
    <dataField name=".Bloomsburg (6/10/23)" fld="10" baseField="0" baseItem="0"/>
    <dataField name=".Piston Poppers (6/18/23)" fld="11" baseField="0" baseItem="0"/>
    <dataField name=".Total" fld="12" baseField="0" baseItem="0"/>
  </dataFields>
  <formats count="6">
    <format dxfId="162">
      <pivotArea dataOnly="0" labelOnly="1" outline="0" axis="axisValues" fieldPosition="0"/>
    </format>
    <format dxfId="163">
      <pivotArea dataOnly="0" labelOnly="1" outline="0" axis="axisValues" fieldPosition="0"/>
    </format>
    <format dxfId="164">
      <pivotArea outline="0" collapsedLevelsAreSubtotals="1" fieldPosition="0"/>
    </format>
    <format dxfId="165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166">
      <pivotArea dataOnly="0" labelOnly="1" outline="0" fieldPosition="0">
        <references count="1">
          <reference field="4294967294" count="2">
            <x v="3"/>
            <x v="4"/>
          </reference>
        </references>
      </pivotArea>
    </format>
    <format dxfId="167">
      <pivotArea dataOnly="0" labelOnly="1" outline="0" fieldPosition="0">
        <references count="1">
          <reference field="4294967294" count="2">
            <x v="5"/>
            <x v="6"/>
          </reference>
        </references>
      </pivotArea>
    </format>
  </formats>
  <pivotTableStyleInfo name="PivotStyleLight16" showRowHeaders="1" showColHeaders="1" showRowStripes="1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1E35F077-49C7-40AD-A176-B6634B798952}" name="PivotTable24" cacheId="17" applyNumberFormats="0" applyBorderFormats="0" applyFontFormats="0" applyPatternFormats="0" applyAlignmentFormats="0" applyWidthHeightFormats="1" dataCaption="Values" updatedVersion="8" minRefreshableVersion="3" useAutoFormatting="1" rowGrandTotals="0" colGrandTotals="0" itemPrintTitles="1" createdVersion="7" indent="0" compact="0" compactData="0" multipleFieldFilters="0">
  <location ref="A3:K11" firstHeaderRow="0" firstDataRow="1" firstDataCol="3" rowPageCount="1" colPageCount="1"/>
  <pivotFields count="13">
    <pivotField axis="axisPage" compact="0" outline="0" showAll="0" defaultSubtotal="0">
      <items count="28">
        <item x="10"/>
        <item x="6"/>
        <item x="25"/>
        <item x="13"/>
        <item x="12"/>
        <item x="14"/>
        <item x="5"/>
        <item x="7"/>
        <item x="8"/>
        <item x="19"/>
        <item x="20"/>
        <item x="11"/>
        <item x="9"/>
        <item x="2"/>
        <item x="3"/>
        <item x="4"/>
        <item x="15"/>
        <item x="16"/>
        <item x="17"/>
        <item x="18"/>
        <item x="21"/>
        <item x="0"/>
        <item x="1"/>
        <item x="23"/>
        <item x="22"/>
        <item x="24"/>
        <item x="26"/>
        <item m="1" x="27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sortType="descending" defaultSubtotal="0">
      <items count="241">
        <item x="124"/>
        <item x="157"/>
        <item x="202"/>
        <item x="12"/>
        <item x="102"/>
        <item x="94"/>
        <item x="120"/>
        <item x="127"/>
        <item x="78"/>
        <item x="112"/>
        <item x="142"/>
        <item x="119"/>
        <item x="110"/>
        <item x="115"/>
        <item x="111"/>
        <item x="82"/>
        <item x="7"/>
        <item x="93"/>
        <item x="106"/>
        <item x="89"/>
        <item x="188"/>
        <item x="121"/>
        <item x="122"/>
        <item x="77"/>
        <item x="0"/>
        <item x="133"/>
        <item x="90"/>
        <item x="25"/>
        <item x="132"/>
        <item x="99"/>
        <item x="6"/>
        <item x="43"/>
        <item x="44"/>
        <item x="52"/>
        <item x="49"/>
        <item x="126"/>
        <item x="64"/>
        <item x="84"/>
        <item x="38"/>
        <item x="9"/>
        <item x="71"/>
        <item x="48"/>
        <item x="91"/>
        <item x="76"/>
        <item x="83"/>
        <item x="166"/>
        <item x="5"/>
        <item x="114"/>
        <item x="153"/>
        <item x="18"/>
        <item x="161"/>
        <item x="62"/>
        <item x="227"/>
        <item x="215"/>
        <item x="117"/>
        <item x="170"/>
        <item x="175"/>
        <item x="92"/>
        <item x="22"/>
        <item x="128"/>
        <item x="1"/>
        <item x="144"/>
        <item x="8"/>
        <item x="197"/>
        <item x="141"/>
        <item x="23"/>
        <item x="17"/>
        <item x="37"/>
        <item x="88"/>
        <item x="209"/>
        <item x="97"/>
        <item x="36"/>
        <item x="210"/>
        <item x="134"/>
        <item x="143"/>
        <item x="196"/>
        <item x="211"/>
        <item x="41"/>
        <item x="24"/>
        <item x="42"/>
        <item x="70"/>
        <item x="182"/>
        <item x="33"/>
        <item x="98"/>
        <item x="140"/>
        <item x="216"/>
        <item x="230"/>
        <item x="19"/>
        <item x="228"/>
        <item x="186"/>
        <item x="172"/>
        <item x="156"/>
        <item x="212"/>
        <item x="204"/>
        <item x="200"/>
        <item x="146"/>
        <item x="164"/>
        <item x="61"/>
        <item x="116"/>
        <item x="163"/>
        <item x="192"/>
        <item x="108"/>
        <item x="176"/>
        <item x="177"/>
        <item x="107"/>
        <item x="109"/>
        <item x="21"/>
        <item x="27"/>
        <item x="123"/>
        <item x="137"/>
        <item x="139"/>
        <item x="135"/>
        <item x="20"/>
        <item x="150"/>
        <item x="165"/>
        <item x="162"/>
        <item x="159"/>
        <item x="138"/>
        <item x="136"/>
        <item x="151"/>
        <item x="46"/>
        <item x="101"/>
        <item x="103"/>
        <item x="100"/>
        <item x="53"/>
        <item x="63"/>
        <item x="81"/>
        <item x="30"/>
        <item x="29"/>
        <item x="193"/>
        <item x="195"/>
        <item x="207"/>
        <item x="40"/>
        <item x="47"/>
        <item x="199"/>
        <item x="206"/>
        <item x="201"/>
        <item x="203"/>
        <item x="205"/>
        <item x="26"/>
        <item x="45"/>
        <item x="39"/>
        <item x="31"/>
        <item x="225"/>
        <item x="222"/>
        <item x="223"/>
        <item x="220"/>
        <item x="219"/>
        <item x="224"/>
        <item x="221"/>
        <item x="218"/>
        <item x="239"/>
        <item x="13"/>
        <item x="14"/>
        <item x="15"/>
        <item x="3"/>
        <item x="16"/>
        <item x="32"/>
        <item x="34"/>
        <item x="28"/>
        <item x="35"/>
        <item x="54"/>
        <item x="55"/>
        <item x="56"/>
        <item x="57"/>
        <item x="58"/>
        <item x="59"/>
        <item x="60"/>
        <item x="66"/>
        <item x="69"/>
        <item x="65"/>
        <item x="75"/>
        <item x="73"/>
        <item x="79"/>
        <item x="80"/>
        <item x="85"/>
        <item x="86"/>
        <item x="87"/>
        <item x="95"/>
        <item x="96"/>
        <item x="113"/>
        <item x="118"/>
        <item x="129"/>
        <item x="130"/>
        <item x="131"/>
        <item x="149"/>
        <item x="154"/>
        <item x="152"/>
        <item x="158"/>
        <item x="160"/>
        <item x="168"/>
        <item x="171"/>
        <item x="173"/>
        <item x="167"/>
        <item x="178"/>
        <item x="181"/>
        <item x="184"/>
        <item x="185"/>
        <item x="187"/>
        <item x="11"/>
        <item x="190"/>
        <item x="191"/>
        <item x="194"/>
        <item x="217"/>
        <item x="214"/>
        <item x="226"/>
        <item x="236"/>
        <item x="237"/>
        <item x="238"/>
        <item x="231"/>
        <item x="240"/>
        <item x="2"/>
        <item x="4"/>
        <item x="10"/>
        <item x="50"/>
        <item x="51"/>
        <item x="67"/>
        <item x="68"/>
        <item x="72"/>
        <item x="74"/>
        <item x="104"/>
        <item x="105"/>
        <item x="125"/>
        <item x="145"/>
        <item x="147"/>
        <item x="148"/>
        <item x="155"/>
        <item x="169"/>
        <item x="174"/>
        <item x="179"/>
        <item x="180"/>
        <item x="183"/>
        <item x="189"/>
        <item x="198"/>
        <item x="208"/>
        <item x="213"/>
        <item x="229"/>
        <item x="232"/>
        <item x="233"/>
        <item x="234"/>
        <item x="235"/>
      </items>
      <autoSortScope>
        <pivotArea dataOnly="0" outline="0" fieldPosition="0">
          <references count="1">
            <reference field="4294967294" count="1" selected="0">
              <x v="7"/>
            </reference>
          </references>
        </pivotArea>
      </autoSortScope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69">
        <item x="70"/>
        <item x="43"/>
        <item x="73"/>
        <item x="88"/>
        <item x="101"/>
        <item x="15"/>
        <item x="6"/>
        <item x="59"/>
        <item x="48"/>
        <item x="24"/>
        <item x="71"/>
        <item x="66"/>
        <item x="144"/>
        <item x="155"/>
        <item x="39"/>
        <item x="148"/>
        <item x="12"/>
        <item x="69"/>
        <item x="17"/>
        <item x="91"/>
        <item x="20"/>
        <item x="19"/>
        <item x="7"/>
        <item x="85"/>
        <item x="0"/>
        <item x="13"/>
        <item x="57"/>
        <item x="153"/>
        <item x="9"/>
        <item x="67"/>
        <item x="97"/>
        <item x="78"/>
        <item x="128"/>
        <item x="89"/>
        <item x="95"/>
        <item x="44"/>
        <item x="55"/>
        <item x="74"/>
        <item x="100"/>
        <item x="18"/>
        <item x="122"/>
        <item x="62"/>
        <item x="119"/>
        <item x="3"/>
        <item x="110"/>
        <item x="104"/>
        <item x="98"/>
        <item x="38"/>
        <item x="5"/>
        <item x="35"/>
        <item x="80"/>
        <item x="1"/>
        <item x="29"/>
        <item x="47"/>
        <item x="92"/>
        <item x="94"/>
        <item x="22"/>
        <item x="151"/>
        <item x="26"/>
        <item x="8"/>
        <item x="156"/>
        <item x="109"/>
        <item x="21"/>
        <item x="34"/>
        <item x="11"/>
        <item x="75"/>
        <item x="83"/>
        <item x="33"/>
        <item x="105"/>
        <item x="84"/>
        <item x="4"/>
        <item x="76"/>
        <item x="96"/>
        <item x="86"/>
        <item x="123"/>
        <item x="79"/>
        <item x="159"/>
        <item x="161"/>
        <item x="23"/>
        <item x="65"/>
        <item x="139"/>
        <item x="31"/>
        <item x="134"/>
        <item x="133"/>
        <item x="36"/>
        <item x="42"/>
        <item x="90"/>
        <item x="112"/>
        <item x="58"/>
        <item x="56"/>
        <item x="124"/>
        <item x="147"/>
        <item x="130"/>
        <item x="108"/>
        <item x="106"/>
        <item x="114"/>
        <item x="125"/>
        <item x="121"/>
        <item x="118"/>
        <item x="107"/>
        <item x="115"/>
        <item x="41"/>
        <item x="72"/>
        <item x="28"/>
        <item x="150"/>
        <item x="37"/>
        <item x="154"/>
        <item x="25"/>
        <item x="40"/>
        <item x="157"/>
        <item x="158"/>
        <item x="14"/>
        <item x="16"/>
        <item x="30"/>
        <item x="27"/>
        <item x="32"/>
        <item x="49"/>
        <item x="50"/>
        <item x="51"/>
        <item x="52"/>
        <item x="53"/>
        <item x="54"/>
        <item x="61"/>
        <item x="64"/>
        <item x="60"/>
        <item x="45"/>
        <item x="77"/>
        <item x="81"/>
        <item x="82"/>
        <item x="93"/>
        <item x="102"/>
        <item x="103"/>
        <item x="113"/>
        <item x="116"/>
        <item x="120"/>
        <item x="126"/>
        <item x="129"/>
        <item x="131"/>
        <item x="132"/>
        <item x="135"/>
        <item x="138"/>
        <item x="141"/>
        <item x="142"/>
        <item x="143"/>
        <item x="146"/>
        <item x="149"/>
        <item x="111"/>
        <item x="166"/>
        <item x="167"/>
        <item x="168"/>
        <item x="162"/>
        <item x="2"/>
        <item x="10"/>
        <item x="46"/>
        <item x="63"/>
        <item x="68"/>
        <item x="87"/>
        <item x="99"/>
        <item x="117"/>
        <item x="127"/>
        <item x="136"/>
        <item x="137"/>
        <item x="140"/>
        <item x="145"/>
        <item x="152"/>
        <item x="160"/>
        <item x="163"/>
        <item x="164"/>
        <item x="165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85">
        <item x="96"/>
        <item x="9"/>
        <item x="6"/>
        <item x="75"/>
        <item x="103"/>
        <item x="54"/>
        <item x="71"/>
        <item x="2"/>
        <item x="99"/>
        <item x="45"/>
        <item x="70"/>
        <item x="172"/>
        <item x="12"/>
        <item x="14"/>
        <item x="82"/>
        <item x="65"/>
        <item x="100"/>
        <item x="81"/>
        <item x="59"/>
        <item x="66"/>
        <item x="40"/>
        <item x="88"/>
        <item x="50"/>
        <item x="80"/>
        <item x="160"/>
        <item x="74"/>
        <item x="61"/>
        <item x="144"/>
        <item x="94"/>
        <item x="24"/>
        <item x="46"/>
        <item x="101"/>
        <item x="76"/>
        <item x="107"/>
        <item x="104"/>
        <item x="18"/>
        <item x="131"/>
        <item x="128"/>
        <item x="89"/>
        <item x="105"/>
        <item x="108"/>
        <item x="111"/>
        <item x="106"/>
        <item x="112"/>
        <item x="41"/>
        <item x="5"/>
        <item x="37"/>
        <item x="83"/>
        <item x="85"/>
        <item x="35"/>
        <item x="26"/>
        <item x="49"/>
        <item x="97"/>
        <item x="95"/>
        <item x="177"/>
        <item x="42"/>
        <item x="156"/>
        <item x="158"/>
        <item x="7"/>
        <item x="163"/>
        <item x="8"/>
        <item x="119"/>
        <item x="0"/>
        <item x="1"/>
        <item x="161"/>
        <item x="22"/>
        <item x="17"/>
        <item x="36"/>
        <item x="79"/>
        <item x="62"/>
        <item x="168"/>
        <item x="84"/>
        <item x="169"/>
        <item x="113"/>
        <item x="120"/>
        <item x="93"/>
        <item x="117"/>
        <item x="39"/>
        <item x="173"/>
        <item x="178"/>
        <item x="130"/>
        <item x="23"/>
        <item x="149"/>
        <item x="32"/>
        <item x="165"/>
        <item x="86"/>
        <item x="19"/>
        <item x="152"/>
        <item x="122"/>
        <item x="139"/>
        <item x="58"/>
        <item x="138"/>
        <item x="92"/>
        <item x="30"/>
        <item x="21"/>
        <item x="102"/>
        <item x="118"/>
        <item x="114"/>
        <item x="20"/>
        <item x="125"/>
        <item x="140"/>
        <item x="137"/>
        <item x="135"/>
        <item x="133"/>
        <item x="136"/>
        <item x="116"/>
        <item x="115"/>
        <item x="126"/>
        <item x="43"/>
        <item x="87"/>
        <item x="60"/>
        <item x="73"/>
        <item x="29"/>
        <item x="28"/>
        <item x="153"/>
        <item x="157"/>
        <item x="44"/>
        <item x="166"/>
        <item x="162"/>
        <item x="164"/>
        <item x="170"/>
        <item x="25"/>
        <item x="38"/>
        <item x="176"/>
        <item x="175"/>
        <item x="13"/>
        <item x="15"/>
        <item x="3"/>
        <item x="16"/>
        <item x="31"/>
        <item x="33"/>
        <item x="27"/>
        <item x="34"/>
        <item x="51"/>
        <item x="52"/>
        <item x="53"/>
        <item x="55"/>
        <item x="56"/>
        <item x="57"/>
        <item x="68"/>
        <item x="72"/>
        <item x="77"/>
        <item x="78"/>
        <item x="98"/>
        <item x="109"/>
        <item x="110"/>
        <item x="123"/>
        <item x="124"/>
        <item x="129"/>
        <item x="127"/>
        <item x="132"/>
        <item x="134"/>
        <item x="142"/>
        <item x="145"/>
        <item x="146"/>
        <item x="147"/>
        <item x="141"/>
        <item x="151"/>
        <item x="11"/>
        <item x="155"/>
        <item x="174"/>
        <item x="48"/>
        <item x="183"/>
        <item x="180"/>
        <item x="184"/>
        <item x="4"/>
        <item x="10"/>
        <item x="47"/>
        <item x="63"/>
        <item x="64"/>
        <item x="67"/>
        <item x="69"/>
        <item x="90"/>
        <item x="91"/>
        <item x="121"/>
        <item x="143"/>
        <item x="148"/>
        <item x="150"/>
        <item x="154"/>
        <item x="159"/>
        <item x="167"/>
        <item x="171"/>
        <item x="179"/>
        <item x="181"/>
        <item x="18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3">
    <field x="1"/>
    <field x="3"/>
    <field x="4"/>
  </rowFields>
  <rowItems count="8">
    <i>
      <x v="36"/>
      <x v="7"/>
      <x v="26"/>
    </i>
    <i>
      <x v="44"/>
      <x v="2"/>
      <x v="3"/>
    </i>
    <i>
      <x v="41"/>
      <x v="1"/>
      <x v="9"/>
    </i>
    <i>
      <x v="170"/>
      <x v="124"/>
      <x v="13"/>
    </i>
    <i>
      <x v="216"/>
      <x v="41"/>
      <x v="168"/>
    </i>
    <i>
      <x v="165"/>
      <x v="120"/>
      <x v="136"/>
    </i>
    <i>
      <x v="168"/>
      <x v="122"/>
      <x v="69"/>
    </i>
    <i>
      <x v="217"/>
      <x v="154"/>
      <x v="169"/>
    </i>
  </rowItems>
  <colFields count="1">
    <field x="-2"/>
  </colFields>
  <colItems count="8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</colItems>
  <pageFields count="1">
    <pageField fld="0" item="26" hier="-1"/>
  </pageFields>
  <dataFields count="8">
    <dataField name=".Gratz (4/15/23)" fld="5" baseField="0" baseItem="0"/>
    <dataField name=".Happy Ramblers (4/22/23)" fld="6" baseField="0" baseItem="0"/>
    <dataField name=".BAPS (5/6/23)" fld="7" baseField="0" baseItem="0"/>
    <dataField name=".Piston Poppers (05/14/23)" fld="8" baseField="0" baseItem="0"/>
    <dataField name=".Airport (5/27/23)" fld="9" baseField="0" baseItem="0"/>
    <dataField name=".Bloomsburg (6/10/23)" fld="10" baseField="0" baseItem="0"/>
    <dataField name=".Piston Poppers (6/18/23)" fld="11" baseField="0" baseItem="0"/>
    <dataField name=".Total" fld="12" baseField="0" baseItem="0"/>
  </dataFields>
  <formats count="6">
    <format dxfId="168">
      <pivotArea dataOnly="0" labelOnly="1" outline="0" axis="axisValues" fieldPosition="0"/>
    </format>
    <format dxfId="169">
      <pivotArea dataOnly="0" labelOnly="1" outline="0" axis="axisValues" fieldPosition="0"/>
    </format>
    <format dxfId="170">
      <pivotArea outline="0" collapsedLevelsAreSubtotals="1" fieldPosition="0"/>
    </format>
    <format dxfId="171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172">
      <pivotArea dataOnly="0" labelOnly="1" outline="0" fieldPosition="0">
        <references count="1">
          <reference field="4294967294" count="2">
            <x v="3"/>
            <x v="4"/>
          </reference>
        </references>
      </pivotArea>
    </format>
    <format dxfId="173">
      <pivotArea dataOnly="0" labelOnly="1" outline="0" fieldPosition="0">
        <references count="1">
          <reference field="4294967294" count="2">
            <x v="5"/>
            <x v="6"/>
          </reference>
        </references>
      </pivotArea>
    </format>
  </formats>
  <pivotTableStyleInfo name="PivotStyleLight16" showRowHeaders="1" showColHeaders="1" showRowStripes="1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6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3DC1EE4A-1204-46C3-93E3-C2B7A77C9EC7}" name="PivotTable23" cacheId="17" applyNumberFormats="0" applyBorderFormats="0" applyFontFormats="0" applyPatternFormats="0" applyAlignmentFormats="0" applyWidthHeightFormats="1" dataCaption="Values" updatedVersion="8" minRefreshableVersion="3" useAutoFormatting="1" rowGrandTotals="0" colGrandTotals="0" itemPrintTitles="1" createdVersion="7" indent="0" compact="0" compactData="0" multipleFieldFilters="0">
  <location ref="A3:K19" firstHeaderRow="0" firstDataRow="1" firstDataCol="3" rowPageCount="1" colPageCount="1"/>
  <pivotFields count="13">
    <pivotField axis="axisPage" compact="0" outline="0" showAll="0" defaultSubtotal="0">
      <items count="28">
        <item x="10"/>
        <item x="6"/>
        <item x="25"/>
        <item x="13"/>
        <item x="12"/>
        <item x="14"/>
        <item x="5"/>
        <item x="7"/>
        <item x="8"/>
        <item x="19"/>
        <item x="20"/>
        <item x="11"/>
        <item x="9"/>
        <item x="2"/>
        <item x="3"/>
        <item x="4"/>
        <item x="15"/>
        <item x="16"/>
        <item x="17"/>
        <item x="18"/>
        <item x="21"/>
        <item x="0"/>
        <item x="1"/>
        <item x="23"/>
        <item x="22"/>
        <item x="24"/>
        <item x="26"/>
        <item m="1" x="27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sortType="descending" defaultSubtotal="0">
      <items count="241">
        <item x="124"/>
        <item x="157"/>
        <item x="202"/>
        <item x="12"/>
        <item x="102"/>
        <item x="94"/>
        <item x="120"/>
        <item x="127"/>
        <item x="78"/>
        <item x="112"/>
        <item x="142"/>
        <item x="119"/>
        <item x="110"/>
        <item x="115"/>
        <item x="111"/>
        <item x="82"/>
        <item x="7"/>
        <item x="93"/>
        <item x="106"/>
        <item x="89"/>
        <item x="188"/>
        <item x="121"/>
        <item x="122"/>
        <item x="77"/>
        <item x="0"/>
        <item x="133"/>
        <item x="90"/>
        <item x="25"/>
        <item x="132"/>
        <item x="99"/>
        <item x="6"/>
        <item x="43"/>
        <item x="44"/>
        <item x="52"/>
        <item x="49"/>
        <item x="126"/>
        <item x="64"/>
        <item x="84"/>
        <item x="38"/>
        <item x="9"/>
        <item x="71"/>
        <item x="48"/>
        <item x="91"/>
        <item x="76"/>
        <item x="83"/>
        <item x="166"/>
        <item x="5"/>
        <item x="114"/>
        <item x="153"/>
        <item x="18"/>
        <item x="161"/>
        <item x="62"/>
        <item x="227"/>
        <item x="215"/>
        <item x="117"/>
        <item x="170"/>
        <item x="175"/>
        <item x="92"/>
        <item x="22"/>
        <item x="128"/>
        <item x="1"/>
        <item x="144"/>
        <item x="8"/>
        <item x="197"/>
        <item x="141"/>
        <item x="23"/>
        <item x="17"/>
        <item x="37"/>
        <item x="88"/>
        <item x="209"/>
        <item x="97"/>
        <item x="36"/>
        <item x="210"/>
        <item x="134"/>
        <item x="143"/>
        <item x="196"/>
        <item x="211"/>
        <item x="41"/>
        <item x="24"/>
        <item x="42"/>
        <item x="70"/>
        <item x="182"/>
        <item x="33"/>
        <item x="98"/>
        <item x="140"/>
        <item x="216"/>
        <item x="230"/>
        <item x="19"/>
        <item x="228"/>
        <item x="186"/>
        <item x="172"/>
        <item x="156"/>
        <item x="212"/>
        <item x="204"/>
        <item x="200"/>
        <item x="146"/>
        <item x="164"/>
        <item x="61"/>
        <item x="116"/>
        <item x="163"/>
        <item x="192"/>
        <item x="108"/>
        <item x="176"/>
        <item x="177"/>
        <item x="107"/>
        <item x="109"/>
        <item x="21"/>
        <item x="27"/>
        <item x="123"/>
        <item x="137"/>
        <item x="139"/>
        <item x="135"/>
        <item x="20"/>
        <item x="150"/>
        <item x="165"/>
        <item x="162"/>
        <item x="159"/>
        <item x="138"/>
        <item x="136"/>
        <item x="151"/>
        <item x="46"/>
        <item x="101"/>
        <item x="103"/>
        <item x="100"/>
        <item x="53"/>
        <item x="63"/>
        <item x="81"/>
        <item x="30"/>
        <item x="29"/>
        <item x="193"/>
        <item x="195"/>
        <item x="207"/>
        <item x="40"/>
        <item x="47"/>
        <item x="199"/>
        <item x="206"/>
        <item x="201"/>
        <item x="203"/>
        <item x="205"/>
        <item x="26"/>
        <item x="45"/>
        <item x="39"/>
        <item x="31"/>
        <item x="225"/>
        <item x="222"/>
        <item x="223"/>
        <item x="220"/>
        <item x="219"/>
        <item x="224"/>
        <item x="221"/>
        <item x="218"/>
        <item x="239"/>
        <item x="13"/>
        <item x="14"/>
        <item x="15"/>
        <item x="3"/>
        <item x="16"/>
        <item x="32"/>
        <item x="34"/>
        <item x="28"/>
        <item x="35"/>
        <item x="54"/>
        <item x="55"/>
        <item x="56"/>
        <item x="57"/>
        <item x="58"/>
        <item x="59"/>
        <item x="60"/>
        <item x="66"/>
        <item x="69"/>
        <item x="65"/>
        <item x="75"/>
        <item x="73"/>
        <item x="79"/>
        <item x="80"/>
        <item x="85"/>
        <item x="86"/>
        <item x="87"/>
        <item x="95"/>
        <item x="96"/>
        <item x="113"/>
        <item x="118"/>
        <item x="129"/>
        <item x="130"/>
        <item x="131"/>
        <item x="149"/>
        <item x="154"/>
        <item x="152"/>
        <item x="158"/>
        <item x="160"/>
        <item x="168"/>
        <item x="171"/>
        <item x="173"/>
        <item x="167"/>
        <item x="178"/>
        <item x="181"/>
        <item x="184"/>
        <item x="185"/>
        <item x="187"/>
        <item x="11"/>
        <item x="190"/>
        <item x="191"/>
        <item x="194"/>
        <item x="217"/>
        <item x="214"/>
        <item x="226"/>
        <item x="236"/>
        <item x="237"/>
        <item x="238"/>
        <item x="231"/>
        <item x="240"/>
        <item x="2"/>
        <item x="4"/>
        <item x="10"/>
        <item x="50"/>
        <item x="51"/>
        <item x="67"/>
        <item x="68"/>
        <item x="72"/>
        <item x="74"/>
        <item x="104"/>
        <item x="105"/>
        <item x="125"/>
        <item x="145"/>
        <item x="147"/>
        <item x="148"/>
        <item x="155"/>
        <item x="169"/>
        <item x="174"/>
        <item x="179"/>
        <item x="180"/>
        <item x="183"/>
        <item x="189"/>
        <item x="198"/>
        <item x="208"/>
        <item x="213"/>
        <item x="229"/>
        <item x="232"/>
        <item x="233"/>
        <item x="234"/>
        <item x="235"/>
      </items>
      <autoSortScope>
        <pivotArea dataOnly="0" outline="0" fieldPosition="0">
          <references count="1">
            <reference field="4294967294" count="1" selected="0">
              <x v="7"/>
            </reference>
          </references>
        </pivotArea>
      </autoSortScope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69">
        <item x="70"/>
        <item x="43"/>
        <item x="73"/>
        <item x="88"/>
        <item x="101"/>
        <item x="15"/>
        <item x="6"/>
        <item x="59"/>
        <item x="48"/>
        <item x="24"/>
        <item x="71"/>
        <item x="66"/>
        <item x="144"/>
        <item x="155"/>
        <item x="39"/>
        <item x="148"/>
        <item x="12"/>
        <item x="69"/>
        <item x="17"/>
        <item x="91"/>
        <item x="20"/>
        <item x="19"/>
        <item x="7"/>
        <item x="85"/>
        <item x="0"/>
        <item x="13"/>
        <item x="57"/>
        <item x="153"/>
        <item x="9"/>
        <item x="67"/>
        <item x="97"/>
        <item x="78"/>
        <item x="128"/>
        <item x="89"/>
        <item x="95"/>
        <item x="44"/>
        <item x="55"/>
        <item x="74"/>
        <item x="100"/>
        <item x="18"/>
        <item x="122"/>
        <item x="62"/>
        <item x="119"/>
        <item x="3"/>
        <item x="110"/>
        <item x="104"/>
        <item x="98"/>
        <item x="38"/>
        <item x="5"/>
        <item x="35"/>
        <item x="80"/>
        <item x="1"/>
        <item x="29"/>
        <item x="47"/>
        <item x="92"/>
        <item x="94"/>
        <item x="22"/>
        <item x="151"/>
        <item x="26"/>
        <item x="8"/>
        <item x="156"/>
        <item x="109"/>
        <item x="21"/>
        <item x="34"/>
        <item x="11"/>
        <item x="75"/>
        <item x="83"/>
        <item x="33"/>
        <item x="105"/>
        <item x="84"/>
        <item x="4"/>
        <item x="76"/>
        <item x="96"/>
        <item x="86"/>
        <item x="123"/>
        <item x="79"/>
        <item x="159"/>
        <item x="161"/>
        <item x="23"/>
        <item x="65"/>
        <item x="139"/>
        <item x="31"/>
        <item x="134"/>
        <item x="133"/>
        <item x="36"/>
        <item x="42"/>
        <item x="90"/>
        <item x="112"/>
        <item x="58"/>
        <item x="56"/>
        <item x="124"/>
        <item x="147"/>
        <item x="130"/>
        <item x="108"/>
        <item x="106"/>
        <item x="114"/>
        <item x="125"/>
        <item x="121"/>
        <item x="118"/>
        <item x="107"/>
        <item x="115"/>
        <item x="41"/>
        <item x="72"/>
        <item x="28"/>
        <item x="150"/>
        <item x="37"/>
        <item x="154"/>
        <item x="25"/>
        <item x="40"/>
        <item x="157"/>
        <item x="158"/>
        <item x="14"/>
        <item x="16"/>
        <item x="30"/>
        <item x="27"/>
        <item x="32"/>
        <item x="49"/>
        <item x="50"/>
        <item x="51"/>
        <item x="52"/>
        <item x="53"/>
        <item x="54"/>
        <item x="61"/>
        <item x="64"/>
        <item x="60"/>
        <item x="45"/>
        <item x="77"/>
        <item x="81"/>
        <item x="82"/>
        <item x="93"/>
        <item x="102"/>
        <item x="103"/>
        <item x="113"/>
        <item x="116"/>
        <item x="120"/>
        <item x="126"/>
        <item x="129"/>
        <item x="131"/>
        <item x="132"/>
        <item x="135"/>
        <item x="138"/>
        <item x="141"/>
        <item x="142"/>
        <item x="143"/>
        <item x="146"/>
        <item x="149"/>
        <item x="111"/>
        <item x="166"/>
        <item x="167"/>
        <item x="168"/>
        <item x="162"/>
        <item x="2"/>
        <item x="10"/>
        <item x="46"/>
        <item x="63"/>
        <item x="68"/>
        <item x="87"/>
        <item x="99"/>
        <item x="117"/>
        <item x="127"/>
        <item x="136"/>
        <item x="137"/>
        <item x="140"/>
        <item x="145"/>
        <item x="152"/>
        <item x="160"/>
        <item x="163"/>
        <item x="164"/>
        <item x="165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85">
        <item x="96"/>
        <item x="9"/>
        <item x="6"/>
        <item x="75"/>
        <item x="103"/>
        <item x="54"/>
        <item x="71"/>
        <item x="2"/>
        <item x="99"/>
        <item x="45"/>
        <item x="70"/>
        <item x="172"/>
        <item x="12"/>
        <item x="14"/>
        <item x="82"/>
        <item x="65"/>
        <item x="100"/>
        <item x="81"/>
        <item x="59"/>
        <item x="66"/>
        <item x="40"/>
        <item x="88"/>
        <item x="50"/>
        <item x="80"/>
        <item x="160"/>
        <item x="74"/>
        <item x="61"/>
        <item x="144"/>
        <item x="94"/>
        <item x="24"/>
        <item x="46"/>
        <item x="101"/>
        <item x="76"/>
        <item x="107"/>
        <item x="104"/>
        <item x="18"/>
        <item x="131"/>
        <item x="128"/>
        <item x="89"/>
        <item x="105"/>
        <item x="108"/>
        <item x="111"/>
        <item x="106"/>
        <item x="112"/>
        <item x="41"/>
        <item x="5"/>
        <item x="37"/>
        <item x="83"/>
        <item x="85"/>
        <item x="35"/>
        <item x="26"/>
        <item x="49"/>
        <item x="97"/>
        <item x="95"/>
        <item x="177"/>
        <item x="42"/>
        <item x="156"/>
        <item x="158"/>
        <item x="7"/>
        <item x="163"/>
        <item x="8"/>
        <item x="119"/>
        <item x="0"/>
        <item x="1"/>
        <item x="161"/>
        <item x="22"/>
        <item x="17"/>
        <item x="36"/>
        <item x="79"/>
        <item x="62"/>
        <item x="168"/>
        <item x="84"/>
        <item x="169"/>
        <item x="113"/>
        <item x="120"/>
        <item x="93"/>
        <item x="117"/>
        <item x="39"/>
        <item x="173"/>
        <item x="178"/>
        <item x="130"/>
        <item x="23"/>
        <item x="149"/>
        <item x="32"/>
        <item x="165"/>
        <item x="86"/>
        <item x="19"/>
        <item x="152"/>
        <item x="122"/>
        <item x="139"/>
        <item x="58"/>
        <item x="138"/>
        <item x="92"/>
        <item x="30"/>
        <item x="21"/>
        <item x="102"/>
        <item x="118"/>
        <item x="114"/>
        <item x="20"/>
        <item x="125"/>
        <item x="140"/>
        <item x="137"/>
        <item x="135"/>
        <item x="133"/>
        <item x="136"/>
        <item x="116"/>
        <item x="115"/>
        <item x="126"/>
        <item x="43"/>
        <item x="87"/>
        <item x="60"/>
        <item x="73"/>
        <item x="29"/>
        <item x="28"/>
        <item x="153"/>
        <item x="157"/>
        <item x="44"/>
        <item x="166"/>
        <item x="162"/>
        <item x="164"/>
        <item x="170"/>
        <item x="25"/>
        <item x="38"/>
        <item x="176"/>
        <item x="175"/>
        <item x="13"/>
        <item x="15"/>
        <item x="3"/>
        <item x="16"/>
        <item x="31"/>
        <item x="33"/>
        <item x="27"/>
        <item x="34"/>
        <item x="51"/>
        <item x="52"/>
        <item x="53"/>
        <item x="55"/>
        <item x="56"/>
        <item x="57"/>
        <item x="68"/>
        <item x="72"/>
        <item x="77"/>
        <item x="78"/>
        <item x="98"/>
        <item x="109"/>
        <item x="110"/>
        <item x="123"/>
        <item x="124"/>
        <item x="129"/>
        <item x="127"/>
        <item x="132"/>
        <item x="134"/>
        <item x="142"/>
        <item x="145"/>
        <item x="146"/>
        <item x="147"/>
        <item x="141"/>
        <item x="151"/>
        <item x="11"/>
        <item x="155"/>
        <item x="174"/>
        <item x="48"/>
        <item x="183"/>
        <item x="180"/>
        <item x="184"/>
        <item x="4"/>
        <item x="10"/>
        <item x="47"/>
        <item x="63"/>
        <item x="64"/>
        <item x="67"/>
        <item x="69"/>
        <item x="90"/>
        <item x="91"/>
        <item x="121"/>
        <item x="143"/>
        <item x="148"/>
        <item x="150"/>
        <item x="154"/>
        <item x="159"/>
        <item x="167"/>
        <item x="171"/>
        <item x="179"/>
        <item x="181"/>
        <item x="18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3">
    <field x="1"/>
    <field x="3"/>
    <field x="4"/>
  </rowFields>
  <rowItems count="16">
    <i>
      <x v="124"/>
      <x v="8"/>
      <x v="22"/>
    </i>
    <i>
      <x v="33"/>
      <x v="53"/>
      <x v="51"/>
    </i>
    <i>
      <x v="41"/>
      <x v="1"/>
      <x v="9"/>
    </i>
    <i>
      <x v="34"/>
      <x v="35"/>
      <x v="30"/>
    </i>
    <i>
      <x v="167"/>
      <x v="36"/>
      <x v="138"/>
    </i>
    <i>
      <x v="166"/>
      <x v="121"/>
      <x v="137"/>
    </i>
    <i>
      <x v="161"/>
      <x v="116"/>
      <x v="133"/>
    </i>
    <i>
      <x v="125"/>
      <x v="88"/>
      <x v="110"/>
    </i>
    <i>
      <x v="51"/>
      <x v="26"/>
      <x v="18"/>
    </i>
    <i>
      <x v="214"/>
      <x v="125"/>
      <x v="167"/>
    </i>
    <i>
      <x v="97"/>
      <x v="89"/>
      <x v="90"/>
    </i>
    <i>
      <x v="165"/>
      <x v="120"/>
      <x v="136"/>
    </i>
    <i>
      <x v="163"/>
      <x v="118"/>
      <x v="135"/>
    </i>
    <i>
      <x v="215"/>
      <x v="153"/>
      <x v="161"/>
    </i>
    <i>
      <x v="164"/>
      <x v="119"/>
      <x v="5"/>
    </i>
    <i>
      <x v="162"/>
      <x v="117"/>
      <x v="134"/>
    </i>
  </rowItems>
  <colFields count="1">
    <field x="-2"/>
  </colFields>
  <colItems count="8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</colItems>
  <pageFields count="1">
    <pageField fld="0" item="13" hier="-1"/>
  </pageFields>
  <dataFields count="8">
    <dataField name=".Gratz (4/15/23)" fld="5" baseField="0" baseItem="0"/>
    <dataField name=".Happy Ramblers (4/22/23)" fld="6" baseField="0" baseItem="0"/>
    <dataField name=".BAPS (5/6/23)" fld="7" baseField="0" baseItem="0"/>
    <dataField name=".Piston Poppers (05/14/23)" fld="8" baseField="0" baseItem="0"/>
    <dataField name=".Airport (5/27/23)" fld="9" baseField="0" baseItem="0"/>
    <dataField name=".Bloomsburg (6/10/23)" fld="10" baseField="0" baseItem="0"/>
    <dataField name=".Piston Poppers (6/18/23)" fld="11" baseField="0" baseItem="0"/>
    <dataField name=".Total" fld="12" baseField="0" baseItem="0"/>
  </dataFields>
  <formats count="6">
    <format dxfId="174">
      <pivotArea dataOnly="0" labelOnly="1" outline="0" axis="axisValues" fieldPosition="0"/>
    </format>
    <format dxfId="175">
      <pivotArea dataOnly="0" labelOnly="1" outline="0" axis="axisValues" fieldPosition="0"/>
    </format>
    <format dxfId="176">
      <pivotArea outline="0" collapsedLevelsAreSubtotals="1" fieldPosition="0"/>
    </format>
    <format dxfId="177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178">
      <pivotArea dataOnly="0" labelOnly="1" outline="0" fieldPosition="0">
        <references count="1">
          <reference field="4294967294" count="2">
            <x v="3"/>
            <x v="4"/>
          </reference>
        </references>
      </pivotArea>
    </format>
    <format dxfId="179">
      <pivotArea dataOnly="0" labelOnly="1" outline="0" fieldPosition="0">
        <references count="1">
          <reference field="4294967294" count="2">
            <x v="5"/>
            <x v="6"/>
          </reference>
        </references>
      </pivotArea>
    </format>
  </formats>
  <pivotTableStyleInfo name="PivotStyleLight16" showRowHeaders="1" showColHeaders="1" showRowStripes="1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7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C68147FE-BE30-498E-904D-B76C85C507A3}" name="PivotTable22" cacheId="17" applyNumberFormats="0" applyBorderFormats="0" applyFontFormats="0" applyPatternFormats="0" applyAlignmentFormats="0" applyWidthHeightFormats="1" dataCaption="Values" updatedVersion="8" minRefreshableVersion="3" useAutoFormatting="1" rowGrandTotals="0" colGrandTotals="0" itemPrintTitles="1" createdVersion="7" indent="0" compact="0" compactData="0" multipleFieldFilters="0">
  <location ref="A3:K20" firstHeaderRow="0" firstDataRow="1" firstDataCol="3" rowPageCount="1" colPageCount="1"/>
  <pivotFields count="13">
    <pivotField axis="axisPage" compact="0" outline="0" showAll="0" defaultSubtotal="0">
      <items count="28">
        <item x="10"/>
        <item x="6"/>
        <item x="25"/>
        <item x="13"/>
        <item x="12"/>
        <item x="14"/>
        <item x="5"/>
        <item x="7"/>
        <item x="8"/>
        <item x="19"/>
        <item x="20"/>
        <item x="11"/>
        <item x="9"/>
        <item x="2"/>
        <item x="3"/>
        <item x="4"/>
        <item x="15"/>
        <item x="16"/>
        <item x="17"/>
        <item x="18"/>
        <item x="21"/>
        <item x="0"/>
        <item x="1"/>
        <item x="23"/>
        <item x="22"/>
        <item x="24"/>
        <item x="26"/>
        <item m="1" x="27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sortType="descending" defaultSubtotal="0">
      <items count="241">
        <item x="124"/>
        <item x="157"/>
        <item x="202"/>
        <item x="12"/>
        <item x="102"/>
        <item x="94"/>
        <item x="120"/>
        <item x="127"/>
        <item x="78"/>
        <item x="112"/>
        <item x="142"/>
        <item x="119"/>
        <item x="110"/>
        <item x="115"/>
        <item x="111"/>
        <item x="82"/>
        <item x="7"/>
        <item x="93"/>
        <item x="106"/>
        <item x="89"/>
        <item x="188"/>
        <item x="121"/>
        <item x="122"/>
        <item x="77"/>
        <item x="0"/>
        <item x="133"/>
        <item x="90"/>
        <item x="25"/>
        <item x="132"/>
        <item x="99"/>
        <item x="6"/>
        <item x="43"/>
        <item x="44"/>
        <item x="52"/>
        <item x="49"/>
        <item x="126"/>
        <item x="64"/>
        <item x="84"/>
        <item x="38"/>
        <item x="9"/>
        <item x="71"/>
        <item x="48"/>
        <item x="91"/>
        <item x="76"/>
        <item x="83"/>
        <item x="166"/>
        <item x="5"/>
        <item x="114"/>
        <item x="153"/>
        <item x="18"/>
        <item x="161"/>
        <item x="62"/>
        <item x="227"/>
        <item x="215"/>
        <item x="117"/>
        <item x="170"/>
        <item x="175"/>
        <item x="92"/>
        <item x="22"/>
        <item x="128"/>
        <item x="1"/>
        <item x="144"/>
        <item x="8"/>
        <item x="197"/>
        <item x="141"/>
        <item x="23"/>
        <item x="17"/>
        <item x="37"/>
        <item x="88"/>
        <item x="209"/>
        <item x="97"/>
        <item x="36"/>
        <item x="210"/>
        <item x="134"/>
        <item x="143"/>
        <item x="196"/>
        <item x="211"/>
        <item x="41"/>
        <item x="24"/>
        <item x="42"/>
        <item x="70"/>
        <item x="182"/>
        <item x="33"/>
        <item x="98"/>
        <item x="140"/>
        <item x="216"/>
        <item x="230"/>
        <item x="19"/>
        <item x="228"/>
        <item x="186"/>
        <item x="172"/>
        <item x="156"/>
        <item x="212"/>
        <item x="204"/>
        <item x="200"/>
        <item x="146"/>
        <item x="164"/>
        <item x="61"/>
        <item x="116"/>
        <item x="163"/>
        <item x="192"/>
        <item x="108"/>
        <item x="176"/>
        <item x="177"/>
        <item x="107"/>
        <item x="109"/>
        <item x="21"/>
        <item x="27"/>
        <item x="123"/>
        <item x="137"/>
        <item x="139"/>
        <item x="135"/>
        <item x="20"/>
        <item x="150"/>
        <item x="165"/>
        <item x="162"/>
        <item x="159"/>
        <item x="138"/>
        <item x="136"/>
        <item x="151"/>
        <item x="46"/>
        <item x="101"/>
        <item x="103"/>
        <item x="100"/>
        <item x="53"/>
        <item x="63"/>
        <item x="81"/>
        <item x="30"/>
        <item x="29"/>
        <item x="193"/>
        <item x="195"/>
        <item x="207"/>
        <item x="40"/>
        <item x="47"/>
        <item x="199"/>
        <item x="206"/>
        <item x="201"/>
        <item x="203"/>
        <item x="205"/>
        <item x="26"/>
        <item x="45"/>
        <item x="39"/>
        <item x="31"/>
        <item x="225"/>
        <item x="222"/>
        <item x="223"/>
        <item x="220"/>
        <item x="219"/>
        <item x="224"/>
        <item x="221"/>
        <item x="218"/>
        <item x="239"/>
        <item x="13"/>
        <item x="14"/>
        <item x="15"/>
        <item x="3"/>
        <item x="16"/>
        <item x="32"/>
        <item x="34"/>
        <item x="28"/>
        <item x="35"/>
        <item x="54"/>
        <item x="55"/>
        <item x="56"/>
        <item x="57"/>
        <item x="58"/>
        <item x="59"/>
        <item x="60"/>
        <item x="66"/>
        <item x="69"/>
        <item x="65"/>
        <item x="75"/>
        <item x="73"/>
        <item x="79"/>
        <item x="80"/>
        <item x="85"/>
        <item x="86"/>
        <item x="87"/>
        <item x="95"/>
        <item x="96"/>
        <item x="113"/>
        <item x="118"/>
        <item x="129"/>
        <item x="130"/>
        <item x="131"/>
        <item x="149"/>
        <item x="154"/>
        <item x="152"/>
        <item x="158"/>
        <item x="160"/>
        <item x="168"/>
        <item x="171"/>
        <item x="173"/>
        <item x="167"/>
        <item x="178"/>
        <item x="181"/>
        <item x="184"/>
        <item x="185"/>
        <item x="187"/>
        <item x="11"/>
        <item x="190"/>
        <item x="191"/>
        <item x="194"/>
        <item x="217"/>
        <item x="214"/>
        <item x="226"/>
        <item x="236"/>
        <item x="237"/>
        <item x="238"/>
        <item x="231"/>
        <item x="240"/>
        <item x="2"/>
        <item x="4"/>
        <item x="10"/>
        <item x="50"/>
        <item x="51"/>
        <item x="67"/>
        <item x="68"/>
        <item x="72"/>
        <item x="74"/>
        <item x="104"/>
        <item x="105"/>
        <item x="125"/>
        <item x="145"/>
        <item x="147"/>
        <item x="148"/>
        <item x="155"/>
        <item x="169"/>
        <item x="174"/>
        <item x="179"/>
        <item x="180"/>
        <item x="183"/>
        <item x="189"/>
        <item x="198"/>
        <item x="208"/>
        <item x="213"/>
        <item x="229"/>
        <item x="232"/>
        <item x="233"/>
        <item x="234"/>
        <item x="235"/>
      </items>
      <autoSortScope>
        <pivotArea dataOnly="0" outline="0" fieldPosition="0">
          <references count="1">
            <reference field="4294967294" count="1" selected="0">
              <x v="7"/>
            </reference>
          </references>
        </pivotArea>
      </autoSortScope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69">
        <item x="70"/>
        <item x="43"/>
        <item x="73"/>
        <item x="88"/>
        <item x="101"/>
        <item x="15"/>
        <item x="6"/>
        <item x="59"/>
        <item x="48"/>
        <item x="24"/>
        <item x="71"/>
        <item x="66"/>
        <item x="144"/>
        <item x="155"/>
        <item x="39"/>
        <item x="148"/>
        <item x="12"/>
        <item x="69"/>
        <item x="17"/>
        <item x="91"/>
        <item x="20"/>
        <item x="19"/>
        <item x="7"/>
        <item x="85"/>
        <item x="0"/>
        <item x="13"/>
        <item x="57"/>
        <item x="153"/>
        <item x="9"/>
        <item x="67"/>
        <item x="97"/>
        <item x="78"/>
        <item x="128"/>
        <item x="89"/>
        <item x="95"/>
        <item x="44"/>
        <item x="55"/>
        <item x="74"/>
        <item x="100"/>
        <item x="18"/>
        <item x="122"/>
        <item x="62"/>
        <item x="119"/>
        <item x="3"/>
        <item x="110"/>
        <item x="104"/>
        <item x="98"/>
        <item x="38"/>
        <item x="5"/>
        <item x="35"/>
        <item x="80"/>
        <item x="1"/>
        <item x="29"/>
        <item x="47"/>
        <item x="92"/>
        <item x="94"/>
        <item x="22"/>
        <item x="151"/>
        <item x="26"/>
        <item x="8"/>
        <item x="156"/>
        <item x="109"/>
        <item x="21"/>
        <item x="34"/>
        <item x="11"/>
        <item x="75"/>
        <item x="83"/>
        <item x="33"/>
        <item x="105"/>
        <item x="84"/>
        <item x="4"/>
        <item x="76"/>
        <item x="96"/>
        <item x="86"/>
        <item x="123"/>
        <item x="79"/>
        <item x="159"/>
        <item x="161"/>
        <item x="23"/>
        <item x="65"/>
        <item x="139"/>
        <item x="31"/>
        <item x="134"/>
        <item x="133"/>
        <item x="36"/>
        <item x="42"/>
        <item x="90"/>
        <item x="112"/>
        <item x="58"/>
        <item x="56"/>
        <item x="124"/>
        <item x="147"/>
        <item x="130"/>
        <item x="108"/>
        <item x="106"/>
        <item x="114"/>
        <item x="125"/>
        <item x="121"/>
        <item x="118"/>
        <item x="107"/>
        <item x="115"/>
        <item x="41"/>
        <item x="72"/>
        <item x="28"/>
        <item x="150"/>
        <item x="37"/>
        <item x="154"/>
        <item x="25"/>
        <item x="40"/>
        <item x="157"/>
        <item x="158"/>
        <item x="14"/>
        <item x="16"/>
        <item x="30"/>
        <item x="27"/>
        <item x="32"/>
        <item x="49"/>
        <item x="50"/>
        <item x="51"/>
        <item x="52"/>
        <item x="53"/>
        <item x="54"/>
        <item x="61"/>
        <item x="64"/>
        <item x="60"/>
        <item x="45"/>
        <item x="77"/>
        <item x="81"/>
        <item x="82"/>
        <item x="93"/>
        <item x="102"/>
        <item x="103"/>
        <item x="113"/>
        <item x="116"/>
        <item x="120"/>
        <item x="126"/>
        <item x="129"/>
        <item x="131"/>
        <item x="132"/>
        <item x="135"/>
        <item x="138"/>
        <item x="141"/>
        <item x="142"/>
        <item x="143"/>
        <item x="146"/>
        <item x="149"/>
        <item x="111"/>
        <item x="166"/>
        <item x="167"/>
        <item x="168"/>
        <item x="162"/>
        <item x="2"/>
        <item x="10"/>
        <item x="46"/>
        <item x="63"/>
        <item x="68"/>
        <item x="87"/>
        <item x="99"/>
        <item x="117"/>
        <item x="127"/>
        <item x="136"/>
        <item x="137"/>
        <item x="140"/>
        <item x="145"/>
        <item x="152"/>
        <item x="160"/>
        <item x="163"/>
        <item x="164"/>
        <item x="165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85">
        <item x="96"/>
        <item x="9"/>
        <item x="6"/>
        <item x="75"/>
        <item x="103"/>
        <item x="54"/>
        <item x="71"/>
        <item x="2"/>
        <item x="99"/>
        <item x="45"/>
        <item x="70"/>
        <item x="172"/>
        <item x="12"/>
        <item x="14"/>
        <item x="82"/>
        <item x="65"/>
        <item x="100"/>
        <item x="81"/>
        <item x="59"/>
        <item x="66"/>
        <item x="40"/>
        <item x="88"/>
        <item x="50"/>
        <item x="80"/>
        <item x="160"/>
        <item x="74"/>
        <item x="61"/>
        <item x="144"/>
        <item x="94"/>
        <item x="24"/>
        <item x="46"/>
        <item x="101"/>
        <item x="76"/>
        <item x="107"/>
        <item x="104"/>
        <item x="18"/>
        <item x="131"/>
        <item x="128"/>
        <item x="89"/>
        <item x="105"/>
        <item x="108"/>
        <item x="111"/>
        <item x="106"/>
        <item x="112"/>
        <item x="41"/>
        <item x="5"/>
        <item x="37"/>
        <item x="83"/>
        <item x="85"/>
        <item x="35"/>
        <item x="26"/>
        <item x="49"/>
        <item x="97"/>
        <item x="95"/>
        <item x="177"/>
        <item x="42"/>
        <item x="156"/>
        <item x="158"/>
        <item x="7"/>
        <item x="163"/>
        <item x="8"/>
        <item x="119"/>
        <item x="0"/>
        <item x="1"/>
        <item x="161"/>
        <item x="22"/>
        <item x="17"/>
        <item x="36"/>
        <item x="79"/>
        <item x="62"/>
        <item x="168"/>
        <item x="84"/>
        <item x="169"/>
        <item x="113"/>
        <item x="120"/>
        <item x="93"/>
        <item x="117"/>
        <item x="39"/>
        <item x="173"/>
        <item x="178"/>
        <item x="130"/>
        <item x="23"/>
        <item x="149"/>
        <item x="32"/>
        <item x="165"/>
        <item x="86"/>
        <item x="19"/>
        <item x="152"/>
        <item x="122"/>
        <item x="139"/>
        <item x="58"/>
        <item x="138"/>
        <item x="92"/>
        <item x="30"/>
        <item x="21"/>
        <item x="102"/>
        <item x="118"/>
        <item x="114"/>
        <item x="20"/>
        <item x="125"/>
        <item x="140"/>
        <item x="137"/>
        <item x="135"/>
        <item x="133"/>
        <item x="136"/>
        <item x="116"/>
        <item x="115"/>
        <item x="126"/>
        <item x="43"/>
        <item x="87"/>
        <item x="60"/>
        <item x="73"/>
        <item x="29"/>
        <item x="28"/>
        <item x="153"/>
        <item x="157"/>
        <item x="44"/>
        <item x="166"/>
        <item x="162"/>
        <item x="164"/>
        <item x="170"/>
        <item x="25"/>
        <item x="38"/>
        <item x="176"/>
        <item x="175"/>
        <item x="13"/>
        <item x="15"/>
        <item x="3"/>
        <item x="16"/>
        <item x="31"/>
        <item x="33"/>
        <item x="27"/>
        <item x="34"/>
        <item x="51"/>
        <item x="52"/>
        <item x="53"/>
        <item x="55"/>
        <item x="56"/>
        <item x="57"/>
        <item x="68"/>
        <item x="72"/>
        <item x="77"/>
        <item x="78"/>
        <item x="98"/>
        <item x="109"/>
        <item x="110"/>
        <item x="123"/>
        <item x="124"/>
        <item x="129"/>
        <item x="127"/>
        <item x="132"/>
        <item x="134"/>
        <item x="142"/>
        <item x="145"/>
        <item x="146"/>
        <item x="147"/>
        <item x="141"/>
        <item x="151"/>
        <item x="11"/>
        <item x="155"/>
        <item x="174"/>
        <item x="48"/>
        <item x="183"/>
        <item x="180"/>
        <item x="184"/>
        <item x="4"/>
        <item x="10"/>
        <item x="47"/>
        <item x="63"/>
        <item x="64"/>
        <item x="67"/>
        <item x="69"/>
        <item x="90"/>
        <item x="91"/>
        <item x="121"/>
        <item x="143"/>
        <item x="148"/>
        <item x="150"/>
        <item x="154"/>
        <item x="159"/>
        <item x="167"/>
        <item x="171"/>
        <item x="179"/>
        <item x="181"/>
        <item x="18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3">
    <field x="1"/>
    <field x="3"/>
    <field x="4"/>
  </rowFields>
  <rowItems count="17">
    <i>
      <x v="43"/>
      <x v="17"/>
      <x v="10"/>
    </i>
    <i>
      <x v="40"/>
      <x v="11"/>
      <x v="19"/>
    </i>
    <i>
      <x v="171"/>
      <x v="20"/>
      <x v="2"/>
    </i>
    <i>
      <x v="8"/>
      <x v="10"/>
      <x v="6"/>
    </i>
    <i>
      <x v="23"/>
      <x/>
      <x v="13"/>
    </i>
    <i>
      <x v="168"/>
      <x v="122"/>
      <x v="69"/>
    </i>
    <i>
      <x v="172"/>
      <x v="47"/>
      <x v="139"/>
    </i>
    <i>
      <x v="218"/>
      <x v="29"/>
      <x v="170"/>
    </i>
    <i>
      <x v="173"/>
      <x v="5"/>
      <x v="139"/>
    </i>
    <i>
      <x v="41"/>
      <x v="1"/>
      <x v="9"/>
    </i>
    <i>
      <x v="15"/>
      <x v="21"/>
      <x v="25"/>
    </i>
    <i>
      <x v="219"/>
      <x v="155"/>
      <x v="171"/>
    </i>
    <i>
      <x v="217"/>
      <x v="154"/>
      <x v="169"/>
    </i>
    <i>
      <x v="174"/>
      <x v="125"/>
      <x v="140"/>
    </i>
    <i>
      <x v="126"/>
      <x v="102"/>
      <x v="111"/>
    </i>
    <i>
      <x v="214"/>
      <x v="125"/>
      <x v="167"/>
    </i>
    <i>
      <x v="161"/>
      <x v="116"/>
      <x v="133"/>
    </i>
  </rowItems>
  <colFields count="1">
    <field x="-2"/>
  </colFields>
  <colItems count="8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</colItems>
  <pageFields count="1">
    <pageField fld="0" item="15" hier="-1"/>
  </pageFields>
  <dataFields count="8">
    <dataField name=".Gratz (4/15/23)" fld="5" baseField="0" baseItem="0"/>
    <dataField name=".Happy Ramblers (4/22/23)" fld="6" baseField="0" baseItem="0"/>
    <dataField name=".BAPS (5/6/23)" fld="7" baseField="0" baseItem="0"/>
    <dataField name=".Piston Poppers (05/14/23)" fld="8" baseField="0" baseItem="0"/>
    <dataField name=".Airport (5/27/23)" fld="9" baseField="0" baseItem="0"/>
    <dataField name=".Bloomsburg (6/10/23)" fld="10" baseField="0" baseItem="0"/>
    <dataField name=".Piston Poppers (6/18/23)" fld="11" baseField="0" baseItem="0"/>
    <dataField name=".Total" fld="12" baseField="0" baseItem="0"/>
  </dataFields>
  <formats count="6">
    <format dxfId="180">
      <pivotArea dataOnly="0" labelOnly="1" outline="0" axis="axisValues" fieldPosition="0"/>
    </format>
    <format dxfId="181">
      <pivotArea dataOnly="0" labelOnly="1" outline="0" axis="axisValues" fieldPosition="0"/>
    </format>
    <format dxfId="182">
      <pivotArea outline="0" collapsedLevelsAreSubtotals="1" fieldPosition="0"/>
    </format>
    <format dxfId="183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184">
      <pivotArea dataOnly="0" labelOnly="1" outline="0" fieldPosition="0">
        <references count="1">
          <reference field="4294967294" count="2">
            <x v="3"/>
            <x v="4"/>
          </reference>
        </references>
      </pivotArea>
    </format>
    <format dxfId="185">
      <pivotArea dataOnly="0" labelOnly="1" outline="0" fieldPosition="0">
        <references count="1">
          <reference field="4294967294" count="2">
            <x v="5"/>
            <x v="6"/>
          </reference>
        </references>
      </pivotArea>
    </format>
  </formats>
  <pivotTableStyleInfo name="PivotStyleLight16" showRowHeaders="1" showColHeaders="1" showRowStripes="1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8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2E72F36-078F-470A-B696-7CD9A7CC547E}" name="PivotTable21" cacheId="17" applyNumberFormats="0" applyBorderFormats="0" applyFontFormats="0" applyPatternFormats="0" applyAlignmentFormats="0" applyWidthHeightFormats="1" dataCaption="Values" updatedVersion="8" minRefreshableVersion="3" useAutoFormatting="1" rowGrandTotals="0" colGrandTotals="0" itemPrintTitles="1" createdVersion="7" indent="0" compact="0" compactData="0" multipleFieldFilters="0">
  <location ref="A3:K31" firstHeaderRow="0" firstDataRow="1" firstDataCol="3" rowPageCount="1" colPageCount="1"/>
  <pivotFields count="13">
    <pivotField axis="axisPage" compact="0" outline="0" showAll="0" defaultSubtotal="0">
      <items count="28">
        <item x="10"/>
        <item x="6"/>
        <item x="25"/>
        <item x="13"/>
        <item x="12"/>
        <item x="14"/>
        <item x="5"/>
        <item x="7"/>
        <item x="8"/>
        <item x="19"/>
        <item x="20"/>
        <item x="11"/>
        <item x="9"/>
        <item x="2"/>
        <item x="3"/>
        <item x="4"/>
        <item x="15"/>
        <item x="16"/>
        <item x="17"/>
        <item x="18"/>
        <item x="21"/>
        <item x="0"/>
        <item x="1"/>
        <item x="23"/>
        <item x="22"/>
        <item x="24"/>
        <item x="26"/>
        <item m="1" x="27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sortType="descending" defaultSubtotal="0">
      <items count="241">
        <item x="124"/>
        <item x="157"/>
        <item x="202"/>
        <item x="12"/>
        <item x="102"/>
        <item x="94"/>
        <item x="120"/>
        <item x="127"/>
        <item x="78"/>
        <item x="112"/>
        <item x="142"/>
        <item x="119"/>
        <item x="110"/>
        <item x="115"/>
        <item x="111"/>
        <item x="82"/>
        <item x="7"/>
        <item x="93"/>
        <item x="106"/>
        <item x="89"/>
        <item x="188"/>
        <item x="121"/>
        <item x="122"/>
        <item x="77"/>
        <item x="0"/>
        <item x="133"/>
        <item x="90"/>
        <item x="25"/>
        <item x="132"/>
        <item x="99"/>
        <item x="6"/>
        <item x="43"/>
        <item x="44"/>
        <item x="52"/>
        <item x="49"/>
        <item x="126"/>
        <item x="64"/>
        <item x="84"/>
        <item x="38"/>
        <item x="9"/>
        <item x="71"/>
        <item x="48"/>
        <item x="91"/>
        <item x="76"/>
        <item x="83"/>
        <item x="166"/>
        <item x="5"/>
        <item x="114"/>
        <item x="153"/>
        <item x="18"/>
        <item x="161"/>
        <item x="62"/>
        <item x="227"/>
        <item x="215"/>
        <item x="117"/>
        <item x="170"/>
        <item x="175"/>
        <item x="92"/>
        <item x="22"/>
        <item x="128"/>
        <item x="1"/>
        <item x="144"/>
        <item x="8"/>
        <item x="197"/>
        <item x="141"/>
        <item x="23"/>
        <item x="17"/>
        <item x="37"/>
        <item x="88"/>
        <item x="209"/>
        <item x="97"/>
        <item x="36"/>
        <item x="210"/>
        <item x="134"/>
        <item x="143"/>
        <item x="196"/>
        <item x="211"/>
        <item x="41"/>
        <item x="24"/>
        <item x="42"/>
        <item x="70"/>
        <item x="182"/>
        <item x="33"/>
        <item x="98"/>
        <item x="140"/>
        <item x="216"/>
        <item x="230"/>
        <item x="19"/>
        <item x="228"/>
        <item x="186"/>
        <item x="172"/>
        <item x="156"/>
        <item x="212"/>
        <item x="204"/>
        <item x="200"/>
        <item x="146"/>
        <item x="164"/>
        <item x="61"/>
        <item x="116"/>
        <item x="163"/>
        <item x="192"/>
        <item x="108"/>
        <item x="176"/>
        <item x="177"/>
        <item x="107"/>
        <item x="109"/>
        <item x="21"/>
        <item x="27"/>
        <item x="123"/>
        <item x="137"/>
        <item x="139"/>
        <item x="135"/>
        <item x="20"/>
        <item x="150"/>
        <item x="165"/>
        <item x="162"/>
        <item x="159"/>
        <item x="138"/>
        <item x="136"/>
        <item x="151"/>
        <item x="46"/>
        <item x="101"/>
        <item x="103"/>
        <item x="100"/>
        <item x="53"/>
        <item x="63"/>
        <item x="81"/>
        <item x="30"/>
        <item x="29"/>
        <item x="193"/>
        <item x="195"/>
        <item x="207"/>
        <item x="40"/>
        <item x="47"/>
        <item x="199"/>
        <item x="206"/>
        <item x="201"/>
        <item x="203"/>
        <item x="205"/>
        <item x="26"/>
        <item x="45"/>
        <item x="39"/>
        <item x="31"/>
        <item x="225"/>
        <item x="222"/>
        <item x="223"/>
        <item x="220"/>
        <item x="219"/>
        <item x="224"/>
        <item x="221"/>
        <item x="218"/>
        <item x="239"/>
        <item x="13"/>
        <item x="14"/>
        <item x="15"/>
        <item x="3"/>
        <item x="16"/>
        <item x="32"/>
        <item x="34"/>
        <item x="28"/>
        <item x="35"/>
        <item x="54"/>
        <item x="55"/>
        <item x="56"/>
        <item x="57"/>
        <item x="58"/>
        <item x="59"/>
        <item x="60"/>
        <item x="66"/>
        <item x="69"/>
        <item x="65"/>
        <item x="75"/>
        <item x="73"/>
        <item x="79"/>
        <item x="80"/>
        <item x="85"/>
        <item x="86"/>
        <item x="87"/>
        <item x="95"/>
        <item x="96"/>
        <item x="113"/>
        <item x="118"/>
        <item x="129"/>
        <item x="130"/>
        <item x="131"/>
        <item x="149"/>
        <item x="154"/>
        <item x="152"/>
        <item x="158"/>
        <item x="160"/>
        <item x="168"/>
        <item x="171"/>
        <item x="173"/>
        <item x="167"/>
        <item x="178"/>
        <item x="181"/>
        <item x="184"/>
        <item x="185"/>
        <item x="187"/>
        <item x="11"/>
        <item x="190"/>
        <item x="191"/>
        <item x="194"/>
        <item x="217"/>
        <item x="214"/>
        <item x="226"/>
        <item x="236"/>
        <item x="237"/>
        <item x="238"/>
        <item x="231"/>
        <item x="240"/>
        <item x="2"/>
        <item x="4"/>
        <item x="10"/>
        <item x="50"/>
        <item x="51"/>
        <item x="67"/>
        <item x="68"/>
        <item x="72"/>
        <item x="74"/>
        <item x="104"/>
        <item x="105"/>
        <item x="125"/>
        <item x="145"/>
        <item x="147"/>
        <item x="148"/>
        <item x="155"/>
        <item x="169"/>
        <item x="174"/>
        <item x="179"/>
        <item x="180"/>
        <item x="183"/>
        <item x="189"/>
        <item x="198"/>
        <item x="208"/>
        <item x="213"/>
        <item x="229"/>
        <item x="232"/>
        <item x="233"/>
        <item x="234"/>
        <item x="235"/>
      </items>
      <autoSortScope>
        <pivotArea dataOnly="0" outline="0" fieldPosition="0">
          <references count="1">
            <reference field="4294967294" count="1" selected="0">
              <x v="7"/>
            </reference>
          </references>
        </pivotArea>
      </autoSortScope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69">
        <item x="70"/>
        <item x="43"/>
        <item x="73"/>
        <item x="88"/>
        <item x="101"/>
        <item x="15"/>
        <item x="6"/>
        <item x="59"/>
        <item x="48"/>
        <item x="24"/>
        <item x="71"/>
        <item x="66"/>
        <item x="144"/>
        <item x="155"/>
        <item x="39"/>
        <item x="148"/>
        <item x="12"/>
        <item x="69"/>
        <item x="17"/>
        <item x="91"/>
        <item x="20"/>
        <item x="19"/>
        <item x="7"/>
        <item x="85"/>
        <item x="0"/>
        <item x="13"/>
        <item x="57"/>
        <item x="153"/>
        <item x="9"/>
        <item x="67"/>
        <item x="97"/>
        <item x="78"/>
        <item x="128"/>
        <item x="89"/>
        <item x="95"/>
        <item x="44"/>
        <item x="55"/>
        <item x="74"/>
        <item x="100"/>
        <item x="18"/>
        <item x="122"/>
        <item x="62"/>
        <item x="119"/>
        <item x="3"/>
        <item x="110"/>
        <item x="104"/>
        <item x="98"/>
        <item x="38"/>
        <item x="5"/>
        <item x="35"/>
        <item x="80"/>
        <item x="1"/>
        <item x="29"/>
        <item x="47"/>
        <item x="92"/>
        <item x="94"/>
        <item x="22"/>
        <item x="151"/>
        <item x="26"/>
        <item x="8"/>
        <item x="156"/>
        <item x="109"/>
        <item x="21"/>
        <item x="34"/>
        <item x="11"/>
        <item x="75"/>
        <item x="83"/>
        <item x="33"/>
        <item x="105"/>
        <item x="84"/>
        <item x="4"/>
        <item x="76"/>
        <item x="96"/>
        <item x="86"/>
        <item x="123"/>
        <item x="79"/>
        <item x="159"/>
        <item x="161"/>
        <item x="23"/>
        <item x="65"/>
        <item x="139"/>
        <item x="31"/>
        <item x="134"/>
        <item x="133"/>
        <item x="36"/>
        <item x="42"/>
        <item x="90"/>
        <item x="112"/>
        <item x="58"/>
        <item x="56"/>
        <item x="124"/>
        <item x="147"/>
        <item x="130"/>
        <item x="108"/>
        <item x="106"/>
        <item x="114"/>
        <item x="125"/>
        <item x="121"/>
        <item x="118"/>
        <item x="107"/>
        <item x="115"/>
        <item x="41"/>
        <item x="72"/>
        <item x="28"/>
        <item x="150"/>
        <item x="37"/>
        <item x="154"/>
        <item x="25"/>
        <item x="40"/>
        <item x="157"/>
        <item x="158"/>
        <item x="14"/>
        <item x="16"/>
        <item x="30"/>
        <item x="27"/>
        <item x="32"/>
        <item x="49"/>
        <item x="50"/>
        <item x="51"/>
        <item x="52"/>
        <item x="53"/>
        <item x="54"/>
        <item x="61"/>
        <item x="64"/>
        <item x="60"/>
        <item x="45"/>
        <item x="77"/>
        <item x="81"/>
        <item x="82"/>
        <item x="93"/>
        <item x="102"/>
        <item x="103"/>
        <item x="113"/>
        <item x="116"/>
        <item x="120"/>
        <item x="126"/>
        <item x="129"/>
        <item x="131"/>
        <item x="132"/>
        <item x="135"/>
        <item x="138"/>
        <item x="141"/>
        <item x="142"/>
        <item x="143"/>
        <item x="146"/>
        <item x="149"/>
        <item x="111"/>
        <item x="166"/>
        <item x="167"/>
        <item x="168"/>
        <item x="162"/>
        <item x="2"/>
        <item x="10"/>
        <item x="46"/>
        <item x="63"/>
        <item x="68"/>
        <item x="87"/>
        <item x="99"/>
        <item x="117"/>
        <item x="127"/>
        <item x="136"/>
        <item x="137"/>
        <item x="140"/>
        <item x="145"/>
        <item x="152"/>
        <item x="160"/>
        <item x="163"/>
        <item x="164"/>
        <item x="165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85">
        <item x="96"/>
        <item x="9"/>
        <item x="6"/>
        <item x="75"/>
        <item x="103"/>
        <item x="54"/>
        <item x="71"/>
        <item x="2"/>
        <item x="99"/>
        <item x="45"/>
        <item x="70"/>
        <item x="172"/>
        <item x="12"/>
        <item x="14"/>
        <item x="82"/>
        <item x="65"/>
        <item x="100"/>
        <item x="81"/>
        <item x="59"/>
        <item x="66"/>
        <item x="40"/>
        <item x="88"/>
        <item x="50"/>
        <item x="80"/>
        <item x="160"/>
        <item x="74"/>
        <item x="61"/>
        <item x="144"/>
        <item x="94"/>
        <item x="24"/>
        <item x="46"/>
        <item x="101"/>
        <item x="76"/>
        <item x="107"/>
        <item x="104"/>
        <item x="18"/>
        <item x="131"/>
        <item x="128"/>
        <item x="89"/>
        <item x="105"/>
        <item x="108"/>
        <item x="111"/>
        <item x="106"/>
        <item x="112"/>
        <item x="41"/>
        <item x="5"/>
        <item x="37"/>
        <item x="83"/>
        <item x="85"/>
        <item x="35"/>
        <item x="26"/>
        <item x="49"/>
        <item x="97"/>
        <item x="95"/>
        <item x="177"/>
        <item x="42"/>
        <item x="156"/>
        <item x="158"/>
        <item x="7"/>
        <item x="163"/>
        <item x="8"/>
        <item x="119"/>
        <item x="0"/>
        <item x="1"/>
        <item x="161"/>
        <item x="22"/>
        <item x="17"/>
        <item x="36"/>
        <item x="79"/>
        <item x="62"/>
        <item x="168"/>
        <item x="84"/>
        <item x="169"/>
        <item x="113"/>
        <item x="120"/>
        <item x="93"/>
        <item x="117"/>
        <item x="39"/>
        <item x="173"/>
        <item x="178"/>
        <item x="130"/>
        <item x="23"/>
        <item x="149"/>
        <item x="32"/>
        <item x="165"/>
        <item x="86"/>
        <item x="19"/>
        <item x="152"/>
        <item x="122"/>
        <item x="139"/>
        <item x="58"/>
        <item x="138"/>
        <item x="92"/>
        <item x="30"/>
        <item x="21"/>
        <item x="102"/>
        <item x="118"/>
        <item x="114"/>
        <item x="20"/>
        <item x="125"/>
        <item x="140"/>
        <item x="137"/>
        <item x="135"/>
        <item x="133"/>
        <item x="136"/>
        <item x="116"/>
        <item x="115"/>
        <item x="126"/>
        <item x="43"/>
        <item x="87"/>
        <item x="60"/>
        <item x="73"/>
        <item x="29"/>
        <item x="28"/>
        <item x="153"/>
        <item x="157"/>
        <item x="44"/>
        <item x="166"/>
        <item x="162"/>
        <item x="164"/>
        <item x="170"/>
        <item x="25"/>
        <item x="38"/>
        <item x="176"/>
        <item x="175"/>
        <item x="13"/>
        <item x="15"/>
        <item x="3"/>
        <item x="16"/>
        <item x="31"/>
        <item x="33"/>
        <item x="27"/>
        <item x="34"/>
        <item x="51"/>
        <item x="52"/>
        <item x="53"/>
        <item x="55"/>
        <item x="56"/>
        <item x="57"/>
        <item x="68"/>
        <item x="72"/>
        <item x="77"/>
        <item x="78"/>
        <item x="98"/>
        <item x="109"/>
        <item x="110"/>
        <item x="123"/>
        <item x="124"/>
        <item x="129"/>
        <item x="127"/>
        <item x="132"/>
        <item x="134"/>
        <item x="142"/>
        <item x="145"/>
        <item x="146"/>
        <item x="147"/>
        <item x="141"/>
        <item x="151"/>
        <item x="11"/>
        <item x="155"/>
        <item x="174"/>
        <item x="48"/>
        <item x="183"/>
        <item x="180"/>
        <item x="184"/>
        <item x="4"/>
        <item x="10"/>
        <item x="47"/>
        <item x="63"/>
        <item x="64"/>
        <item x="67"/>
        <item x="69"/>
        <item x="90"/>
        <item x="91"/>
        <item x="121"/>
        <item x="143"/>
        <item x="148"/>
        <item x="150"/>
        <item x="154"/>
        <item x="159"/>
        <item x="167"/>
        <item x="171"/>
        <item x="179"/>
        <item x="181"/>
        <item x="18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3">
    <field x="1"/>
    <field x="3"/>
    <field x="4"/>
  </rowFields>
  <rowItems count="28">
    <i>
      <x v="24"/>
      <x v="24"/>
      <x v="62"/>
    </i>
    <i>
      <x v="16"/>
      <x v="22"/>
      <x v="58"/>
    </i>
    <i>
      <x v="60"/>
      <x v="51"/>
      <x v="63"/>
    </i>
    <i>
      <x v="30"/>
      <x v="6"/>
      <x v="2"/>
    </i>
    <i>
      <x v="3"/>
      <x v="16"/>
      <x v="12"/>
    </i>
    <i>
      <x v="62"/>
      <x v="59"/>
      <x v="60"/>
    </i>
    <i>
      <x v="107"/>
      <x v="58"/>
      <x v="50"/>
    </i>
    <i>
      <x v="139"/>
      <x v="107"/>
      <x v="121"/>
    </i>
    <i>
      <x v="27"/>
      <x v="9"/>
      <x v="29"/>
    </i>
    <i>
      <x v="39"/>
      <x v="28"/>
      <x v="1"/>
    </i>
    <i>
      <x v="211"/>
      <x v="151"/>
      <x v="7"/>
    </i>
    <i>
      <x v="65"/>
      <x v="56"/>
      <x v="65"/>
    </i>
    <i>
      <x v="78"/>
      <x v="78"/>
      <x v="81"/>
    </i>
    <i>
      <x v="155"/>
      <x v="43"/>
      <x v="127"/>
    </i>
    <i>
      <x v="46"/>
      <x v="48"/>
      <x v="45"/>
    </i>
    <i>
      <x v="58"/>
      <x v="62"/>
      <x v="35"/>
    </i>
    <i>
      <x v="152"/>
      <x v="25"/>
      <x v="125"/>
    </i>
    <i>
      <x v="106"/>
      <x v="18"/>
      <x v="94"/>
    </i>
    <i>
      <x v="212"/>
      <x v="70"/>
      <x v="165"/>
    </i>
    <i>
      <x v="156"/>
      <x v="112"/>
      <x v="128"/>
    </i>
    <i>
      <x v="112"/>
      <x v="20"/>
      <x v="98"/>
    </i>
    <i>
      <x v="154"/>
      <x v="5"/>
      <x v="126"/>
    </i>
    <i>
      <x v="153"/>
      <x v="111"/>
      <x v="13"/>
    </i>
    <i>
      <x v="49"/>
      <x v="39"/>
      <x v="35"/>
    </i>
    <i>
      <x v="87"/>
      <x v="21"/>
      <x v="86"/>
    </i>
    <i>
      <x v="213"/>
      <x v="152"/>
      <x v="166"/>
    </i>
    <i>
      <x v="199"/>
      <x v="64"/>
      <x v="158"/>
    </i>
    <i>
      <x v="66"/>
      <x v="18"/>
      <x v="66"/>
    </i>
  </rowItems>
  <colFields count="1">
    <field x="-2"/>
  </colFields>
  <colItems count="8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</colItems>
  <pageFields count="1">
    <pageField fld="0" item="21" hier="-1"/>
  </pageFields>
  <dataFields count="8">
    <dataField name=".Gratz (4/15/23)" fld="5" baseField="0" baseItem="0"/>
    <dataField name=".Happy Ramblers (4/22/23)" fld="6" baseField="0" baseItem="0"/>
    <dataField name=".BAPS (5/6/23)" fld="7" baseField="0" baseItem="0"/>
    <dataField name=".Piston Poppers (05/14/23)" fld="8" baseField="0" baseItem="0"/>
    <dataField name=".Airport (5/27/23)" fld="9" baseField="0" baseItem="0"/>
    <dataField name=".Bloomsburg (6/10/23)" fld="10" baseField="0" baseItem="0"/>
    <dataField name=".Piston Poppers (6/18/23)" fld="11" baseField="0" baseItem="0"/>
    <dataField name=".Total" fld="12" baseField="0" baseItem="0"/>
  </dataFields>
  <formats count="6">
    <format dxfId="186">
      <pivotArea dataOnly="0" labelOnly="1" outline="0" axis="axisValues" fieldPosition="0"/>
    </format>
    <format dxfId="187">
      <pivotArea dataOnly="0" labelOnly="1" outline="0" axis="axisValues" fieldPosition="0"/>
    </format>
    <format dxfId="188">
      <pivotArea outline="0" collapsedLevelsAreSubtotals="1" fieldPosition="0"/>
    </format>
    <format dxfId="189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190">
      <pivotArea dataOnly="0" labelOnly="1" outline="0" fieldPosition="0">
        <references count="1">
          <reference field="4294967294" count="2">
            <x v="3"/>
            <x v="4"/>
          </reference>
        </references>
      </pivotArea>
    </format>
    <format dxfId="191">
      <pivotArea dataOnly="0" labelOnly="1" outline="0" fieldPosition="0">
        <references count="1">
          <reference field="4294967294" count="2">
            <x v="5"/>
            <x v="6"/>
          </reference>
        </references>
      </pivotArea>
    </format>
  </formats>
  <pivotTableStyleInfo name="PivotStyleLight16" showRowHeaders="1" showColHeaders="1" showRowStripes="1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9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D40577F-2299-4B4B-B585-F7732480B57B}" name="PivotTable20" cacheId="17" applyNumberFormats="0" applyBorderFormats="0" applyFontFormats="0" applyPatternFormats="0" applyAlignmentFormats="0" applyWidthHeightFormats="1" dataCaption="Values" updatedVersion="8" minRefreshableVersion="3" useAutoFormatting="1" rowGrandTotals="0" colGrandTotals="0" itemPrintTitles="1" createdVersion="7" indent="0" compact="0" compactData="0" multipleFieldFilters="0">
  <location ref="A3:K25" firstHeaderRow="0" firstDataRow="1" firstDataCol="3" rowPageCount="1" colPageCount="1"/>
  <pivotFields count="13">
    <pivotField axis="axisPage" compact="0" outline="0" showAll="0" defaultSubtotal="0">
      <items count="28">
        <item x="10"/>
        <item x="6"/>
        <item x="25"/>
        <item x="13"/>
        <item x="12"/>
        <item x="14"/>
        <item x="5"/>
        <item x="7"/>
        <item x="8"/>
        <item x="19"/>
        <item x="20"/>
        <item x="11"/>
        <item x="9"/>
        <item x="2"/>
        <item x="3"/>
        <item x="4"/>
        <item x="15"/>
        <item x="16"/>
        <item x="17"/>
        <item x="18"/>
        <item x="21"/>
        <item x="0"/>
        <item x="1"/>
        <item x="23"/>
        <item x="22"/>
        <item x="24"/>
        <item x="26"/>
        <item m="1" x="27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sortType="descending" defaultSubtotal="0">
      <items count="241">
        <item x="124"/>
        <item x="157"/>
        <item x="202"/>
        <item x="12"/>
        <item x="102"/>
        <item x="94"/>
        <item x="120"/>
        <item x="127"/>
        <item x="78"/>
        <item x="112"/>
        <item x="142"/>
        <item x="119"/>
        <item x="110"/>
        <item x="115"/>
        <item x="111"/>
        <item x="82"/>
        <item x="7"/>
        <item x="93"/>
        <item x="106"/>
        <item x="89"/>
        <item x="188"/>
        <item x="121"/>
        <item x="122"/>
        <item x="77"/>
        <item x="0"/>
        <item x="133"/>
        <item x="90"/>
        <item x="25"/>
        <item x="132"/>
        <item x="99"/>
        <item x="6"/>
        <item x="43"/>
        <item x="44"/>
        <item x="52"/>
        <item x="49"/>
        <item x="126"/>
        <item x="64"/>
        <item x="84"/>
        <item x="38"/>
        <item x="9"/>
        <item x="71"/>
        <item x="48"/>
        <item x="91"/>
        <item x="76"/>
        <item x="83"/>
        <item x="166"/>
        <item x="5"/>
        <item x="114"/>
        <item x="153"/>
        <item x="18"/>
        <item x="161"/>
        <item x="62"/>
        <item x="227"/>
        <item x="215"/>
        <item x="117"/>
        <item x="170"/>
        <item x="175"/>
        <item x="92"/>
        <item x="22"/>
        <item x="128"/>
        <item x="1"/>
        <item x="144"/>
        <item x="8"/>
        <item x="197"/>
        <item x="141"/>
        <item x="23"/>
        <item x="17"/>
        <item x="37"/>
        <item x="88"/>
        <item x="209"/>
        <item x="97"/>
        <item x="36"/>
        <item x="210"/>
        <item x="134"/>
        <item x="143"/>
        <item x="196"/>
        <item x="211"/>
        <item x="41"/>
        <item x="24"/>
        <item x="42"/>
        <item x="70"/>
        <item x="182"/>
        <item x="33"/>
        <item x="98"/>
        <item x="140"/>
        <item x="216"/>
        <item x="230"/>
        <item x="19"/>
        <item x="228"/>
        <item x="186"/>
        <item x="172"/>
        <item x="156"/>
        <item x="212"/>
        <item x="204"/>
        <item x="200"/>
        <item x="146"/>
        <item x="164"/>
        <item x="61"/>
        <item x="116"/>
        <item x="163"/>
        <item x="192"/>
        <item x="108"/>
        <item x="176"/>
        <item x="177"/>
        <item x="107"/>
        <item x="109"/>
        <item x="21"/>
        <item x="27"/>
        <item x="123"/>
        <item x="137"/>
        <item x="139"/>
        <item x="135"/>
        <item x="20"/>
        <item x="150"/>
        <item x="165"/>
        <item x="162"/>
        <item x="159"/>
        <item x="138"/>
        <item x="136"/>
        <item x="151"/>
        <item x="46"/>
        <item x="101"/>
        <item x="103"/>
        <item x="100"/>
        <item x="53"/>
        <item x="63"/>
        <item x="81"/>
        <item x="30"/>
        <item x="29"/>
        <item x="193"/>
        <item x="195"/>
        <item x="207"/>
        <item x="40"/>
        <item x="47"/>
        <item x="199"/>
        <item x="206"/>
        <item x="201"/>
        <item x="203"/>
        <item x="205"/>
        <item x="26"/>
        <item x="45"/>
        <item x="39"/>
        <item x="31"/>
        <item x="225"/>
        <item x="222"/>
        <item x="223"/>
        <item x="220"/>
        <item x="219"/>
        <item x="224"/>
        <item x="221"/>
        <item x="218"/>
        <item x="239"/>
        <item x="13"/>
        <item x="14"/>
        <item x="15"/>
        <item x="3"/>
        <item x="16"/>
        <item x="32"/>
        <item x="34"/>
        <item x="28"/>
        <item x="35"/>
        <item x="54"/>
        <item x="55"/>
        <item x="56"/>
        <item x="57"/>
        <item x="58"/>
        <item x="59"/>
        <item x="60"/>
        <item x="66"/>
        <item x="69"/>
        <item x="65"/>
        <item x="75"/>
        <item x="73"/>
        <item x="79"/>
        <item x="80"/>
        <item x="85"/>
        <item x="86"/>
        <item x="87"/>
        <item x="95"/>
        <item x="96"/>
        <item x="113"/>
        <item x="118"/>
        <item x="129"/>
        <item x="130"/>
        <item x="131"/>
        <item x="149"/>
        <item x="154"/>
        <item x="152"/>
        <item x="158"/>
        <item x="160"/>
        <item x="168"/>
        <item x="171"/>
        <item x="173"/>
        <item x="167"/>
        <item x="178"/>
        <item x="181"/>
        <item x="184"/>
        <item x="185"/>
        <item x="187"/>
        <item x="11"/>
        <item x="190"/>
        <item x="191"/>
        <item x="194"/>
        <item x="217"/>
        <item x="214"/>
        <item x="226"/>
        <item x="236"/>
        <item x="237"/>
        <item x="238"/>
        <item x="231"/>
        <item x="240"/>
        <item x="2"/>
        <item x="4"/>
        <item x="10"/>
        <item x="50"/>
        <item x="51"/>
        <item x="67"/>
        <item x="68"/>
        <item x="72"/>
        <item x="74"/>
        <item x="104"/>
        <item x="105"/>
        <item x="125"/>
        <item x="145"/>
        <item x="147"/>
        <item x="148"/>
        <item x="155"/>
        <item x="169"/>
        <item x="174"/>
        <item x="179"/>
        <item x="180"/>
        <item x="183"/>
        <item x="189"/>
        <item x="198"/>
        <item x="208"/>
        <item x="213"/>
        <item x="229"/>
        <item x="232"/>
        <item x="233"/>
        <item x="234"/>
        <item x="235"/>
      </items>
      <autoSortScope>
        <pivotArea dataOnly="0" outline="0" fieldPosition="0">
          <references count="1">
            <reference field="4294967294" count="1" selected="0">
              <x v="7"/>
            </reference>
          </references>
        </pivotArea>
      </autoSortScope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69">
        <item x="70"/>
        <item x="43"/>
        <item x="73"/>
        <item x="88"/>
        <item x="101"/>
        <item x="15"/>
        <item x="6"/>
        <item x="59"/>
        <item x="48"/>
        <item x="24"/>
        <item x="71"/>
        <item x="66"/>
        <item x="144"/>
        <item x="155"/>
        <item x="39"/>
        <item x="148"/>
        <item x="12"/>
        <item x="69"/>
        <item x="17"/>
        <item x="91"/>
        <item x="20"/>
        <item x="19"/>
        <item x="7"/>
        <item x="85"/>
        <item x="0"/>
        <item x="13"/>
        <item x="57"/>
        <item x="153"/>
        <item x="9"/>
        <item x="67"/>
        <item x="97"/>
        <item x="78"/>
        <item x="128"/>
        <item x="89"/>
        <item x="95"/>
        <item x="44"/>
        <item x="55"/>
        <item x="74"/>
        <item x="100"/>
        <item x="18"/>
        <item x="122"/>
        <item x="62"/>
        <item x="119"/>
        <item x="3"/>
        <item x="110"/>
        <item x="104"/>
        <item x="98"/>
        <item x="38"/>
        <item x="5"/>
        <item x="35"/>
        <item x="80"/>
        <item x="1"/>
        <item x="29"/>
        <item x="47"/>
        <item x="92"/>
        <item x="94"/>
        <item x="22"/>
        <item x="151"/>
        <item x="26"/>
        <item x="8"/>
        <item x="156"/>
        <item x="109"/>
        <item x="21"/>
        <item x="34"/>
        <item x="11"/>
        <item x="75"/>
        <item x="83"/>
        <item x="33"/>
        <item x="105"/>
        <item x="84"/>
        <item x="4"/>
        <item x="76"/>
        <item x="96"/>
        <item x="86"/>
        <item x="123"/>
        <item x="79"/>
        <item x="159"/>
        <item x="161"/>
        <item x="23"/>
        <item x="65"/>
        <item x="139"/>
        <item x="31"/>
        <item x="134"/>
        <item x="133"/>
        <item x="36"/>
        <item x="42"/>
        <item x="90"/>
        <item x="112"/>
        <item x="58"/>
        <item x="56"/>
        <item x="124"/>
        <item x="147"/>
        <item x="130"/>
        <item x="108"/>
        <item x="106"/>
        <item x="114"/>
        <item x="125"/>
        <item x="121"/>
        <item x="118"/>
        <item x="107"/>
        <item x="115"/>
        <item x="41"/>
        <item x="72"/>
        <item x="28"/>
        <item x="150"/>
        <item x="37"/>
        <item x="154"/>
        <item x="25"/>
        <item x="40"/>
        <item x="157"/>
        <item x="158"/>
        <item x="14"/>
        <item x="16"/>
        <item x="30"/>
        <item x="27"/>
        <item x="32"/>
        <item x="49"/>
        <item x="50"/>
        <item x="51"/>
        <item x="52"/>
        <item x="53"/>
        <item x="54"/>
        <item x="61"/>
        <item x="64"/>
        <item x="60"/>
        <item x="45"/>
        <item x="77"/>
        <item x="81"/>
        <item x="82"/>
        <item x="93"/>
        <item x="102"/>
        <item x="103"/>
        <item x="113"/>
        <item x="116"/>
        <item x="120"/>
        <item x="126"/>
        <item x="129"/>
        <item x="131"/>
        <item x="132"/>
        <item x="135"/>
        <item x="138"/>
        <item x="141"/>
        <item x="142"/>
        <item x="143"/>
        <item x="146"/>
        <item x="149"/>
        <item x="111"/>
        <item x="166"/>
        <item x="167"/>
        <item x="168"/>
        <item x="162"/>
        <item x="2"/>
        <item x="10"/>
        <item x="46"/>
        <item x="63"/>
        <item x="68"/>
        <item x="87"/>
        <item x="99"/>
        <item x="117"/>
        <item x="127"/>
        <item x="136"/>
        <item x="137"/>
        <item x="140"/>
        <item x="145"/>
        <item x="152"/>
        <item x="160"/>
        <item x="163"/>
        <item x="164"/>
        <item x="165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85">
        <item x="96"/>
        <item x="9"/>
        <item x="6"/>
        <item x="75"/>
        <item x="103"/>
        <item x="54"/>
        <item x="71"/>
        <item x="2"/>
        <item x="99"/>
        <item x="45"/>
        <item x="70"/>
        <item x="172"/>
        <item x="12"/>
        <item x="14"/>
        <item x="82"/>
        <item x="65"/>
        <item x="100"/>
        <item x="81"/>
        <item x="59"/>
        <item x="66"/>
        <item x="40"/>
        <item x="88"/>
        <item x="50"/>
        <item x="80"/>
        <item x="160"/>
        <item x="74"/>
        <item x="61"/>
        <item x="144"/>
        <item x="94"/>
        <item x="24"/>
        <item x="46"/>
        <item x="101"/>
        <item x="76"/>
        <item x="107"/>
        <item x="104"/>
        <item x="18"/>
        <item x="131"/>
        <item x="128"/>
        <item x="89"/>
        <item x="105"/>
        <item x="108"/>
        <item x="111"/>
        <item x="106"/>
        <item x="112"/>
        <item x="41"/>
        <item x="5"/>
        <item x="37"/>
        <item x="83"/>
        <item x="85"/>
        <item x="35"/>
        <item x="26"/>
        <item x="49"/>
        <item x="97"/>
        <item x="95"/>
        <item x="177"/>
        <item x="42"/>
        <item x="156"/>
        <item x="158"/>
        <item x="7"/>
        <item x="163"/>
        <item x="8"/>
        <item x="119"/>
        <item x="0"/>
        <item x="1"/>
        <item x="161"/>
        <item x="22"/>
        <item x="17"/>
        <item x="36"/>
        <item x="79"/>
        <item x="62"/>
        <item x="168"/>
        <item x="84"/>
        <item x="169"/>
        <item x="113"/>
        <item x="120"/>
        <item x="93"/>
        <item x="117"/>
        <item x="39"/>
        <item x="173"/>
        <item x="178"/>
        <item x="130"/>
        <item x="23"/>
        <item x="149"/>
        <item x="32"/>
        <item x="165"/>
        <item x="86"/>
        <item x="19"/>
        <item x="152"/>
        <item x="122"/>
        <item x="139"/>
        <item x="58"/>
        <item x="138"/>
        <item x="92"/>
        <item x="30"/>
        <item x="21"/>
        <item x="102"/>
        <item x="118"/>
        <item x="114"/>
        <item x="20"/>
        <item x="125"/>
        <item x="140"/>
        <item x="137"/>
        <item x="135"/>
        <item x="133"/>
        <item x="136"/>
        <item x="116"/>
        <item x="115"/>
        <item x="126"/>
        <item x="43"/>
        <item x="87"/>
        <item x="60"/>
        <item x="73"/>
        <item x="29"/>
        <item x="28"/>
        <item x="153"/>
        <item x="157"/>
        <item x="44"/>
        <item x="166"/>
        <item x="162"/>
        <item x="164"/>
        <item x="170"/>
        <item x="25"/>
        <item x="38"/>
        <item x="176"/>
        <item x="175"/>
        <item x="13"/>
        <item x="15"/>
        <item x="3"/>
        <item x="16"/>
        <item x="31"/>
        <item x="33"/>
        <item x="27"/>
        <item x="34"/>
        <item x="51"/>
        <item x="52"/>
        <item x="53"/>
        <item x="55"/>
        <item x="56"/>
        <item x="57"/>
        <item x="68"/>
        <item x="72"/>
        <item x="77"/>
        <item x="78"/>
        <item x="98"/>
        <item x="109"/>
        <item x="110"/>
        <item x="123"/>
        <item x="124"/>
        <item x="129"/>
        <item x="127"/>
        <item x="132"/>
        <item x="134"/>
        <item x="142"/>
        <item x="145"/>
        <item x="146"/>
        <item x="147"/>
        <item x="141"/>
        <item x="151"/>
        <item x="11"/>
        <item x="155"/>
        <item x="174"/>
        <item x="48"/>
        <item x="183"/>
        <item x="180"/>
        <item x="184"/>
        <item x="4"/>
        <item x="10"/>
        <item x="47"/>
        <item x="63"/>
        <item x="64"/>
        <item x="67"/>
        <item x="69"/>
        <item x="90"/>
        <item x="91"/>
        <item x="121"/>
        <item x="143"/>
        <item x="148"/>
        <item x="150"/>
        <item x="154"/>
        <item x="159"/>
        <item x="167"/>
        <item x="171"/>
        <item x="179"/>
        <item x="181"/>
        <item x="18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3">
    <field x="1"/>
    <field x="3"/>
    <field x="4"/>
  </rowFields>
  <rowItems count="22">
    <i>
      <x v="9"/>
      <x v="54"/>
      <x v="52"/>
    </i>
    <i>
      <x v="43"/>
      <x v="17"/>
      <x v="10"/>
    </i>
    <i>
      <x v="44"/>
      <x v="2"/>
      <x v="3"/>
    </i>
    <i>
      <x v="42"/>
      <x v="5"/>
      <x v="17"/>
    </i>
    <i>
      <x v="104"/>
      <x v="33"/>
      <x v="75"/>
    </i>
    <i>
      <x v="171"/>
      <x v="20"/>
      <x v="2"/>
    </i>
    <i>
      <x v="18"/>
      <x v="3"/>
      <x v="92"/>
    </i>
    <i>
      <x v="78"/>
      <x v="78"/>
      <x v="81"/>
    </i>
    <i>
      <x v="68"/>
      <x v="64"/>
      <x v="68"/>
    </i>
    <i>
      <x v="8"/>
      <x v="10"/>
      <x v="6"/>
    </i>
    <i>
      <x v="220"/>
      <x v="29"/>
      <x v="172"/>
    </i>
    <i>
      <x v="105"/>
      <x v="86"/>
      <x v="93"/>
    </i>
    <i>
      <x v="13"/>
      <x v="55"/>
      <x v="16"/>
    </i>
    <i>
      <x v="14"/>
      <x v="19"/>
      <x/>
    </i>
    <i>
      <x v="101"/>
      <x v="37"/>
      <x v="28"/>
    </i>
    <i>
      <x v="47"/>
      <x v="2"/>
      <x v="8"/>
    </i>
    <i>
      <x v="221"/>
      <x v="156"/>
      <x v="173"/>
    </i>
    <i>
      <x v="71"/>
      <x v="67"/>
      <x v="49"/>
    </i>
    <i>
      <x v="12"/>
      <x v="56"/>
      <x v="53"/>
    </i>
    <i>
      <x v="106"/>
      <x v="18"/>
      <x v="94"/>
    </i>
    <i>
      <x v="180"/>
      <x v="129"/>
      <x v="143"/>
    </i>
    <i>
      <x v="176"/>
      <x v="71"/>
      <x v="142"/>
    </i>
  </rowItems>
  <colFields count="1">
    <field x="-2"/>
  </colFields>
  <colItems count="8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</colItems>
  <pageFields count="1">
    <pageField fld="0" item="7" hier="-1"/>
  </pageFields>
  <dataFields count="8">
    <dataField name=".Gratz (4/15/23)" fld="5" baseField="0" baseItem="0"/>
    <dataField name=".Happy Ramblers (4/22/23)" fld="6" baseField="0" baseItem="0"/>
    <dataField name=".BAPS (5/6/23)" fld="7" baseField="0" baseItem="0"/>
    <dataField name=".Piston Poppers (05/14/23)" fld="8" baseField="0" baseItem="0"/>
    <dataField name=".Airport (5/27/23)" fld="9" baseField="0" baseItem="0"/>
    <dataField name=".Bloomsburg (6/10/23)" fld="10" baseField="0" baseItem="0"/>
    <dataField name=".Piston Poppers (6/18/23)" fld="11" baseField="0" baseItem="0"/>
    <dataField name=".Total" fld="12" baseField="0" baseItem="0"/>
  </dataFields>
  <formats count="6">
    <format dxfId="192">
      <pivotArea dataOnly="0" labelOnly="1" outline="0" axis="axisValues" fieldPosition="0"/>
    </format>
    <format dxfId="193">
      <pivotArea dataOnly="0" labelOnly="1" outline="0" axis="axisValues" fieldPosition="0"/>
    </format>
    <format dxfId="194">
      <pivotArea outline="0" collapsedLevelsAreSubtotals="1" fieldPosition="0"/>
    </format>
    <format dxfId="195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196">
      <pivotArea dataOnly="0" labelOnly="1" outline="0" fieldPosition="0">
        <references count="1">
          <reference field="4294967294" count="2">
            <x v="3"/>
            <x v="4"/>
          </reference>
        </references>
      </pivotArea>
    </format>
    <format dxfId="197">
      <pivotArea dataOnly="0" labelOnly="1" outline="0" fieldPosition="0">
        <references count="1">
          <reference field="4294967294" count="2">
            <x v="5"/>
            <x v="6"/>
          </reference>
        </references>
      </pivotArea>
    </format>
  </formats>
  <pivotTableStyleInfo name="PivotStyleLight16" showRowHeaders="1" showColHeaders="1" showRowStripes="1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pivotTable" Target="../pivotTables/pivotTable8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pivotTable" Target="../pivotTables/pivotTable9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pivotTable" Target="../pivotTables/pivotTable10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3.bin"/><Relationship Id="rId1" Type="http://schemas.openxmlformats.org/officeDocument/2006/relationships/pivotTable" Target="../pivotTables/pivotTable11.x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4.bin"/><Relationship Id="rId1" Type="http://schemas.openxmlformats.org/officeDocument/2006/relationships/pivotTable" Target="../pivotTables/pivotTable12.xm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5.bin"/><Relationship Id="rId1" Type="http://schemas.openxmlformats.org/officeDocument/2006/relationships/pivotTable" Target="../pivotTables/pivotTable13.xm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6.bin"/><Relationship Id="rId1" Type="http://schemas.openxmlformats.org/officeDocument/2006/relationships/pivotTable" Target="../pivotTables/pivotTable14.xml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7.bin"/><Relationship Id="rId1" Type="http://schemas.openxmlformats.org/officeDocument/2006/relationships/pivotTable" Target="../pivotTables/pivotTable15.xml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8.bin"/><Relationship Id="rId1" Type="http://schemas.openxmlformats.org/officeDocument/2006/relationships/pivotTable" Target="../pivotTables/pivotTable16.xml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9.bin"/><Relationship Id="rId1" Type="http://schemas.openxmlformats.org/officeDocument/2006/relationships/pivotTable" Target="../pivotTables/pivotTable17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0.bin"/><Relationship Id="rId1" Type="http://schemas.openxmlformats.org/officeDocument/2006/relationships/pivotTable" Target="../pivotTables/pivotTable18.xml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1.bin"/><Relationship Id="rId1" Type="http://schemas.openxmlformats.org/officeDocument/2006/relationships/pivotTable" Target="../pivotTables/pivotTable19.xml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2.bin"/><Relationship Id="rId1" Type="http://schemas.openxmlformats.org/officeDocument/2006/relationships/pivotTable" Target="../pivotTables/pivotTable20.xml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3.bin"/><Relationship Id="rId1" Type="http://schemas.openxmlformats.org/officeDocument/2006/relationships/pivotTable" Target="../pivotTables/pivotTable21.xml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4.bin"/><Relationship Id="rId1" Type="http://schemas.openxmlformats.org/officeDocument/2006/relationships/pivotTable" Target="../pivotTables/pivotTable22.xml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5.bin"/><Relationship Id="rId1" Type="http://schemas.openxmlformats.org/officeDocument/2006/relationships/pivotTable" Target="../pivotTables/pivotTable23.xml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6.bin"/><Relationship Id="rId1" Type="http://schemas.openxmlformats.org/officeDocument/2006/relationships/pivotTable" Target="../pivotTables/pivotTable24.xml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7.bin"/><Relationship Id="rId1" Type="http://schemas.openxmlformats.org/officeDocument/2006/relationships/pivotTable" Target="../pivotTables/pivotTable25.xml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6.xml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8.bin"/><Relationship Id="rId1" Type="http://schemas.openxmlformats.org/officeDocument/2006/relationships/pivotTable" Target="../pivotTables/pivotTable27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ivotTable" Target="../pivotTables/pivotTable2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ivotTable" Target="../pivotTables/pivotTable3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ivotTable" Target="../pivotTables/pivotTable4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pivotTable" Target="../pivotTables/pivotTable5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ivotTable" Target="../pivotTables/pivotTable6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.bin"/><Relationship Id="rId1" Type="http://schemas.openxmlformats.org/officeDocument/2006/relationships/pivotTable" Target="../pivotTables/pivotTable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C29A30-0403-49D5-AA3B-F707169CDB59}">
  <dimension ref="A1:O439"/>
  <sheetViews>
    <sheetView zoomScale="101" zoomScaleNormal="100" workbookViewId="0">
      <pane ySplit="1" topLeftCell="A75" activePane="bottomLeft" state="frozen"/>
      <selection pane="bottomLeft" activeCell="C442" sqref="C442"/>
    </sheetView>
  </sheetViews>
  <sheetFormatPr defaultRowHeight="14.4" x14ac:dyDescent="0.3"/>
  <cols>
    <col min="1" max="1" width="15.33203125" bestFit="1" customWidth="1"/>
    <col min="2" max="2" width="8.21875" bestFit="1" customWidth="1"/>
    <col min="3" max="3" width="27.5546875" bestFit="1" customWidth="1"/>
    <col min="4" max="4" width="8" bestFit="1" customWidth="1"/>
    <col min="5" max="5" width="8.21875" customWidth="1"/>
    <col min="6" max="6" width="11.33203125" bestFit="1" customWidth="1"/>
    <col min="7" max="7" width="13.33203125" bestFit="1" customWidth="1"/>
    <col min="8" max="8" width="6.88671875" customWidth="1"/>
    <col min="9" max="9" width="22.21875" customWidth="1"/>
    <col min="10" max="14" width="14" customWidth="1"/>
  </cols>
  <sheetData>
    <row r="1" spans="1:15" s="1" customFormat="1" x14ac:dyDescent="0.3">
      <c r="A1" s="1" t="s">
        <v>215</v>
      </c>
      <c r="B1" s="1" t="s">
        <v>216</v>
      </c>
      <c r="C1" s="1" t="s">
        <v>89</v>
      </c>
      <c r="D1" s="1" t="s">
        <v>0</v>
      </c>
      <c r="E1" s="1" t="s">
        <v>299</v>
      </c>
      <c r="F1" s="1" t="s">
        <v>1</v>
      </c>
      <c r="G1" s="1" t="s">
        <v>2</v>
      </c>
      <c r="H1" s="1" t="s">
        <v>326</v>
      </c>
      <c r="I1" s="1" t="s">
        <v>428</v>
      </c>
      <c r="J1" s="1" t="s">
        <v>327</v>
      </c>
      <c r="K1" s="1" t="s">
        <v>545</v>
      </c>
      <c r="L1" s="1" t="s">
        <v>546</v>
      </c>
      <c r="M1" s="1" t="s">
        <v>630</v>
      </c>
      <c r="N1" s="1" t="s">
        <v>676</v>
      </c>
      <c r="O1" s="1" t="s">
        <v>217</v>
      </c>
    </row>
    <row r="2" spans="1:15" x14ac:dyDescent="0.3">
      <c r="A2" t="str">
        <f>_xlfn.CONCAT(B2,D2)</f>
        <v>30320264</v>
      </c>
      <c r="B2">
        <v>30</v>
      </c>
      <c r="C2" s="3" t="s">
        <v>385</v>
      </c>
      <c r="D2" s="3" t="s">
        <v>188</v>
      </c>
      <c r="E2" s="3"/>
      <c r="F2" s="3" t="s">
        <v>81</v>
      </c>
      <c r="G2" s="3" t="s">
        <v>189</v>
      </c>
      <c r="H2" s="3">
        <v>10</v>
      </c>
      <c r="J2">
        <v>20</v>
      </c>
      <c r="K2">
        <v>6</v>
      </c>
      <c r="L2">
        <v>16</v>
      </c>
      <c r="M2">
        <v>10</v>
      </c>
      <c r="N2">
        <v>10</v>
      </c>
      <c r="O2">
        <f>SUM(H2:N2)</f>
        <v>72</v>
      </c>
    </row>
    <row r="3" spans="1:15" x14ac:dyDescent="0.3">
      <c r="A3" t="str">
        <f>_xlfn.CONCAT(B3,D3)</f>
        <v>30660163</v>
      </c>
      <c r="B3">
        <v>30</v>
      </c>
      <c r="C3" s="3" t="s">
        <v>385</v>
      </c>
      <c r="D3" s="3" t="s">
        <v>192</v>
      </c>
      <c r="E3" s="3"/>
      <c r="F3" s="3" t="s">
        <v>152</v>
      </c>
      <c r="G3" s="3" t="s">
        <v>193</v>
      </c>
      <c r="H3" s="3">
        <v>3</v>
      </c>
      <c r="J3">
        <v>2</v>
      </c>
      <c r="K3">
        <v>2</v>
      </c>
      <c r="L3">
        <v>2</v>
      </c>
      <c r="M3">
        <v>4</v>
      </c>
      <c r="N3">
        <v>8</v>
      </c>
      <c r="O3">
        <f t="shared" ref="O3:O66" si="0">SUM(H3:N3)</f>
        <v>21</v>
      </c>
    </row>
    <row r="4" spans="1:15" x14ac:dyDescent="0.3">
      <c r="A4" t="str">
        <f>_xlfn.CONCAT(B4,D4)</f>
        <v>305057287</v>
      </c>
      <c r="B4">
        <v>30</v>
      </c>
      <c r="C4" s="3" t="s">
        <v>385</v>
      </c>
      <c r="D4" t="s">
        <v>644</v>
      </c>
      <c r="F4" t="s">
        <v>665</v>
      </c>
      <c r="G4" t="s">
        <v>41</v>
      </c>
      <c r="N4">
        <v>6</v>
      </c>
      <c r="O4">
        <f t="shared" si="0"/>
        <v>6</v>
      </c>
    </row>
    <row r="5" spans="1:15" x14ac:dyDescent="0.3">
      <c r="A5" t="str">
        <f>_xlfn.CONCAT(B5,D5)</f>
        <v>30515950</v>
      </c>
      <c r="B5">
        <v>30</v>
      </c>
      <c r="C5" s="3" t="s">
        <v>385</v>
      </c>
      <c r="D5" t="s">
        <v>568</v>
      </c>
      <c r="F5" t="s">
        <v>125</v>
      </c>
      <c r="G5" t="s">
        <v>598</v>
      </c>
      <c r="L5">
        <v>0</v>
      </c>
      <c r="N5">
        <v>4</v>
      </c>
      <c r="O5">
        <f t="shared" si="0"/>
        <v>4</v>
      </c>
    </row>
    <row r="6" spans="1:15" x14ac:dyDescent="0.3">
      <c r="A6" t="str">
        <f>_xlfn.CONCAT(B6,D6)</f>
        <v>302458896</v>
      </c>
      <c r="B6">
        <v>30</v>
      </c>
      <c r="C6" s="3" t="s">
        <v>385</v>
      </c>
      <c r="D6" t="s">
        <v>640</v>
      </c>
      <c r="F6" t="s">
        <v>264</v>
      </c>
      <c r="G6" t="s">
        <v>662</v>
      </c>
      <c r="N6">
        <v>3</v>
      </c>
      <c r="O6">
        <f t="shared" si="0"/>
        <v>3</v>
      </c>
    </row>
    <row r="7" spans="1:15" x14ac:dyDescent="0.3">
      <c r="A7" t="str">
        <f>_xlfn.CONCAT(B7,D7)</f>
        <v>305025478</v>
      </c>
      <c r="B7">
        <v>30</v>
      </c>
      <c r="C7" s="3" t="s">
        <v>385</v>
      </c>
      <c r="D7" s="3" t="s">
        <v>130</v>
      </c>
      <c r="E7" s="3"/>
      <c r="F7" s="3" t="s">
        <v>131</v>
      </c>
      <c r="G7" s="3" t="s">
        <v>132</v>
      </c>
      <c r="J7">
        <v>2</v>
      </c>
      <c r="N7">
        <v>2</v>
      </c>
      <c r="O7">
        <f t="shared" si="0"/>
        <v>4</v>
      </c>
    </row>
    <row r="8" spans="1:15" x14ac:dyDescent="0.3">
      <c r="A8" t="str">
        <f>_xlfn.CONCAT(B8,D8)</f>
        <v>303393578</v>
      </c>
      <c r="B8">
        <v>30</v>
      </c>
      <c r="C8" s="3" t="s">
        <v>385</v>
      </c>
      <c r="D8" s="3" t="s">
        <v>77</v>
      </c>
      <c r="E8" s="3"/>
      <c r="F8" s="3" t="s">
        <v>78</v>
      </c>
      <c r="G8" s="3" t="s">
        <v>13</v>
      </c>
      <c r="J8">
        <v>2</v>
      </c>
      <c r="L8">
        <v>12</v>
      </c>
      <c r="M8">
        <v>6</v>
      </c>
      <c r="N8">
        <v>0</v>
      </c>
      <c r="O8">
        <f t="shared" si="0"/>
        <v>20</v>
      </c>
    </row>
    <row r="9" spans="1:15" x14ac:dyDescent="0.3">
      <c r="A9" t="str">
        <f>_xlfn.CONCAT(B9,D9)</f>
        <v>30230479</v>
      </c>
      <c r="B9">
        <v>30</v>
      </c>
      <c r="C9" s="3" t="s">
        <v>385</v>
      </c>
      <c r="D9" s="3" t="s">
        <v>175</v>
      </c>
      <c r="E9" s="3"/>
      <c r="F9" s="3" t="s">
        <v>66</v>
      </c>
      <c r="G9" s="3" t="s">
        <v>176</v>
      </c>
      <c r="J9">
        <v>12</v>
      </c>
      <c r="K9">
        <v>0</v>
      </c>
      <c r="L9">
        <v>20</v>
      </c>
      <c r="M9">
        <v>8</v>
      </c>
      <c r="O9">
        <f t="shared" si="0"/>
        <v>40</v>
      </c>
    </row>
    <row r="10" spans="1:15" x14ac:dyDescent="0.3">
      <c r="A10" t="str">
        <f>_xlfn.CONCAT(B10,D10)</f>
        <v>30737964</v>
      </c>
      <c r="B10">
        <v>30</v>
      </c>
      <c r="C10" s="3" t="s">
        <v>385</v>
      </c>
      <c r="D10" s="4" t="s">
        <v>181</v>
      </c>
      <c r="F10" s="3" t="s">
        <v>182</v>
      </c>
      <c r="G10" s="3" t="s">
        <v>183</v>
      </c>
      <c r="I10">
        <v>2</v>
      </c>
      <c r="J10">
        <v>6</v>
      </c>
      <c r="L10">
        <v>6</v>
      </c>
      <c r="M10">
        <v>3</v>
      </c>
      <c r="O10">
        <f t="shared" si="0"/>
        <v>17</v>
      </c>
    </row>
    <row r="11" spans="1:15" x14ac:dyDescent="0.3">
      <c r="A11" t="str">
        <f>_xlfn.CONCAT(B11,D11)</f>
        <v>30484331</v>
      </c>
      <c r="B11">
        <v>30</v>
      </c>
      <c r="C11" s="3" t="s">
        <v>385</v>
      </c>
      <c r="D11" s="3" t="s">
        <v>72</v>
      </c>
      <c r="E11" s="3"/>
      <c r="F11" s="3" t="s">
        <v>73</v>
      </c>
      <c r="G11" s="3" t="s">
        <v>67</v>
      </c>
      <c r="H11" s="3">
        <v>1</v>
      </c>
      <c r="I11">
        <v>4</v>
      </c>
      <c r="M11">
        <v>2</v>
      </c>
      <c r="O11">
        <f t="shared" si="0"/>
        <v>7</v>
      </c>
    </row>
    <row r="12" spans="1:15" x14ac:dyDescent="0.3">
      <c r="A12" t="str">
        <f>_xlfn.CONCAT(B12,D12)</f>
        <v>302236512</v>
      </c>
      <c r="B12">
        <v>30</v>
      </c>
      <c r="C12" s="3" t="s">
        <v>385</v>
      </c>
      <c r="D12" t="s">
        <v>615</v>
      </c>
      <c r="F12" s="3" t="s">
        <v>628</v>
      </c>
      <c r="G12" s="3" t="s">
        <v>629</v>
      </c>
      <c r="M12">
        <v>1</v>
      </c>
      <c r="O12">
        <f t="shared" si="0"/>
        <v>1</v>
      </c>
    </row>
    <row r="13" spans="1:15" x14ac:dyDescent="0.3">
      <c r="A13" t="str">
        <f>_xlfn.CONCAT(B13,D13)</f>
        <v>30969306</v>
      </c>
      <c r="B13">
        <v>30</v>
      </c>
      <c r="C13" s="3" t="s">
        <v>385</v>
      </c>
      <c r="D13" t="s">
        <v>562</v>
      </c>
      <c r="F13" s="3" t="s">
        <v>239</v>
      </c>
      <c r="G13" s="3" t="s">
        <v>593</v>
      </c>
      <c r="M13">
        <v>1</v>
      </c>
      <c r="O13">
        <f t="shared" si="0"/>
        <v>1</v>
      </c>
    </row>
    <row r="14" spans="1:15" x14ac:dyDescent="0.3">
      <c r="A14" t="str">
        <f>_xlfn.CONCAT(B14,D14)</f>
        <v>300687765</v>
      </c>
      <c r="B14">
        <v>30</v>
      </c>
      <c r="C14" s="3" t="s">
        <v>385</v>
      </c>
      <c r="D14" s="3" t="s">
        <v>180</v>
      </c>
      <c r="E14" s="3"/>
      <c r="F14" s="3" t="s">
        <v>39</v>
      </c>
      <c r="G14" s="3" t="s">
        <v>40</v>
      </c>
      <c r="H14" s="3">
        <v>2</v>
      </c>
      <c r="J14">
        <v>4</v>
      </c>
      <c r="K14">
        <v>4</v>
      </c>
      <c r="L14">
        <v>8</v>
      </c>
      <c r="O14">
        <f t="shared" si="0"/>
        <v>18</v>
      </c>
    </row>
    <row r="15" spans="1:15" x14ac:dyDescent="0.3">
      <c r="A15" t="str">
        <f>_xlfn.CONCAT(B15,D15)</f>
        <v>30668182</v>
      </c>
      <c r="B15">
        <v>30</v>
      </c>
      <c r="C15" s="3" t="s">
        <v>385</v>
      </c>
      <c r="D15" t="s">
        <v>565</v>
      </c>
      <c r="F15" t="s">
        <v>87</v>
      </c>
      <c r="G15" t="s">
        <v>585</v>
      </c>
      <c r="L15">
        <v>4</v>
      </c>
      <c r="O15">
        <f t="shared" si="0"/>
        <v>4</v>
      </c>
    </row>
    <row r="16" spans="1:15" x14ac:dyDescent="0.3">
      <c r="A16" t="str">
        <f>_xlfn.CONCAT(B16,D16)</f>
        <v>302174980</v>
      </c>
      <c r="B16">
        <v>30</v>
      </c>
      <c r="C16" s="3" t="s">
        <v>385</v>
      </c>
      <c r="D16" t="s">
        <v>566</v>
      </c>
      <c r="F16" t="s">
        <v>596</v>
      </c>
      <c r="G16" t="s">
        <v>24</v>
      </c>
      <c r="L16">
        <v>2</v>
      </c>
      <c r="O16">
        <f t="shared" si="0"/>
        <v>2</v>
      </c>
    </row>
    <row r="17" spans="1:15" x14ac:dyDescent="0.3">
      <c r="A17" t="str">
        <f>_xlfn.CONCAT(B17,D17)</f>
        <v>305099632</v>
      </c>
      <c r="B17">
        <v>30</v>
      </c>
      <c r="C17" s="3" t="s">
        <v>385</v>
      </c>
      <c r="D17" t="s">
        <v>567</v>
      </c>
      <c r="F17" t="s">
        <v>10</v>
      </c>
      <c r="G17" t="s">
        <v>597</v>
      </c>
      <c r="L17">
        <v>2</v>
      </c>
      <c r="O17">
        <f t="shared" si="0"/>
        <v>2</v>
      </c>
    </row>
    <row r="18" spans="1:15" x14ac:dyDescent="0.3">
      <c r="A18" t="str">
        <f>_xlfn.CONCAT(B18,D18)</f>
        <v>30420120</v>
      </c>
      <c r="B18">
        <v>30</v>
      </c>
      <c r="C18" s="3" t="s">
        <v>385</v>
      </c>
      <c r="D18" t="s">
        <v>525</v>
      </c>
      <c r="F18" t="s">
        <v>526</v>
      </c>
      <c r="G18" t="s">
        <v>527</v>
      </c>
      <c r="K18">
        <v>3</v>
      </c>
      <c r="O18">
        <f t="shared" si="0"/>
        <v>3</v>
      </c>
    </row>
    <row r="19" spans="1:15" x14ac:dyDescent="0.3">
      <c r="A19" t="str">
        <f>_xlfn.CONCAT(B19,D19)</f>
        <v>301107004</v>
      </c>
      <c r="B19">
        <v>30</v>
      </c>
      <c r="C19" s="3" t="s">
        <v>385</v>
      </c>
      <c r="D19" s="3" t="s">
        <v>267</v>
      </c>
      <c r="E19" s="3"/>
      <c r="F19" s="3" t="s">
        <v>84</v>
      </c>
      <c r="G19" s="3" t="s">
        <v>268</v>
      </c>
      <c r="H19" s="3">
        <v>1</v>
      </c>
      <c r="O19">
        <f t="shared" si="0"/>
        <v>1</v>
      </c>
    </row>
    <row r="20" spans="1:15" x14ac:dyDescent="0.3">
      <c r="A20" t="str">
        <f>_xlfn.CONCAT(B20,D20)</f>
        <v>305050302</v>
      </c>
      <c r="B20">
        <v>30</v>
      </c>
      <c r="C20" s="3" t="s">
        <v>385</v>
      </c>
      <c r="D20" s="3" t="s">
        <v>115</v>
      </c>
      <c r="E20" s="3"/>
      <c r="F20" s="3" t="s">
        <v>116</v>
      </c>
      <c r="G20" s="3" t="s">
        <v>117</v>
      </c>
      <c r="H20" s="3">
        <v>1</v>
      </c>
      <c r="O20">
        <f t="shared" si="0"/>
        <v>1</v>
      </c>
    </row>
    <row r="21" spans="1:15" x14ac:dyDescent="0.3">
      <c r="A21" t="str">
        <f>_xlfn.CONCAT(B21,D21)</f>
        <v>303015030</v>
      </c>
      <c r="B21">
        <v>30</v>
      </c>
      <c r="C21" s="3" t="s">
        <v>385</v>
      </c>
      <c r="D21" s="4" t="s">
        <v>295</v>
      </c>
      <c r="F21" s="3" t="s">
        <v>61</v>
      </c>
      <c r="G21" s="3" t="s">
        <v>296</v>
      </c>
      <c r="I21">
        <v>1</v>
      </c>
      <c r="O21">
        <f t="shared" si="0"/>
        <v>1</v>
      </c>
    </row>
    <row r="22" spans="1:15" x14ac:dyDescent="0.3">
      <c r="A22" t="str">
        <f>_xlfn.CONCAT(B22,D22)</f>
        <v>305050936</v>
      </c>
      <c r="B22">
        <v>30</v>
      </c>
      <c r="C22" s="3" t="s">
        <v>385</v>
      </c>
      <c r="D22" s="3" t="s">
        <v>438</v>
      </c>
      <c r="E22" s="3"/>
      <c r="F22" s="3" t="s">
        <v>12</v>
      </c>
      <c r="G22" s="3" t="s">
        <v>439</v>
      </c>
      <c r="J22">
        <v>2</v>
      </c>
      <c r="O22">
        <f t="shared" si="0"/>
        <v>2</v>
      </c>
    </row>
    <row r="23" spans="1:15" x14ac:dyDescent="0.3">
      <c r="A23" t="str">
        <f>_xlfn.CONCAT(B23,D23)</f>
        <v>30280033</v>
      </c>
      <c r="B23">
        <v>30</v>
      </c>
      <c r="C23" s="3" t="s">
        <v>385</v>
      </c>
      <c r="D23" s="4" t="s">
        <v>425</v>
      </c>
      <c r="F23" s="3" t="s">
        <v>84</v>
      </c>
      <c r="G23" s="3" t="s">
        <v>426</v>
      </c>
      <c r="I23">
        <v>3</v>
      </c>
      <c r="O23">
        <f t="shared" si="0"/>
        <v>3</v>
      </c>
    </row>
    <row r="24" spans="1:15" x14ac:dyDescent="0.3">
      <c r="A24" t="str">
        <f>_xlfn.CONCAT(B24,D24)</f>
        <v>30513740</v>
      </c>
      <c r="B24">
        <v>30</v>
      </c>
      <c r="C24" s="3" t="s">
        <v>385</v>
      </c>
      <c r="D24" s="3" t="s">
        <v>190</v>
      </c>
      <c r="E24" s="3"/>
      <c r="F24" s="3" t="s">
        <v>191</v>
      </c>
      <c r="G24" s="3" t="s">
        <v>117</v>
      </c>
      <c r="H24" s="3">
        <v>4</v>
      </c>
      <c r="O24">
        <f t="shared" si="0"/>
        <v>4</v>
      </c>
    </row>
    <row r="25" spans="1:15" x14ac:dyDescent="0.3">
      <c r="A25" t="str">
        <f>_xlfn.CONCAT(B25,D25)</f>
        <v>30391276</v>
      </c>
      <c r="B25">
        <v>30</v>
      </c>
      <c r="C25" s="3" t="s">
        <v>385</v>
      </c>
      <c r="D25" s="3" t="s">
        <v>265</v>
      </c>
      <c r="E25" s="3"/>
      <c r="F25" s="3" t="s">
        <v>167</v>
      </c>
      <c r="G25" s="3" t="s">
        <v>266</v>
      </c>
      <c r="H25" s="3">
        <v>6</v>
      </c>
      <c r="O25">
        <f t="shared" si="0"/>
        <v>6</v>
      </c>
    </row>
    <row r="26" spans="1:15" x14ac:dyDescent="0.3">
      <c r="A26" t="str">
        <f>_xlfn.CONCAT(B26,D26)</f>
        <v>30637243</v>
      </c>
      <c r="B26">
        <v>30</v>
      </c>
      <c r="C26" s="3" t="s">
        <v>385</v>
      </c>
      <c r="D26" s="4" t="s">
        <v>281</v>
      </c>
      <c r="F26" s="3" t="s">
        <v>282</v>
      </c>
      <c r="G26" s="3" t="s">
        <v>283</v>
      </c>
      <c r="I26">
        <v>6</v>
      </c>
      <c r="O26">
        <f t="shared" si="0"/>
        <v>6</v>
      </c>
    </row>
    <row r="27" spans="1:15" x14ac:dyDescent="0.3">
      <c r="A27" t="str">
        <f>_xlfn.CONCAT(B27,D27)</f>
        <v>303243453</v>
      </c>
      <c r="B27">
        <v>30</v>
      </c>
      <c r="C27" s="3" t="s">
        <v>385</v>
      </c>
      <c r="D27" s="3" t="s">
        <v>171</v>
      </c>
      <c r="E27" s="3"/>
      <c r="F27" s="3" t="s">
        <v>68</v>
      </c>
      <c r="G27" s="3" t="s">
        <v>100</v>
      </c>
      <c r="J27">
        <v>8</v>
      </c>
      <c r="O27">
        <f t="shared" si="0"/>
        <v>8</v>
      </c>
    </row>
    <row r="28" spans="1:15" x14ac:dyDescent="0.3">
      <c r="A28" t="str">
        <f>_xlfn.CONCAT(B28,D28)</f>
        <v>30680866</v>
      </c>
      <c r="B28">
        <v>30</v>
      </c>
      <c r="C28" s="3" t="s">
        <v>385</v>
      </c>
      <c r="D28" s="3" t="s">
        <v>382</v>
      </c>
      <c r="E28" s="3"/>
      <c r="F28" s="3" t="s">
        <v>383</v>
      </c>
      <c r="G28" s="3" t="s">
        <v>384</v>
      </c>
      <c r="H28" s="3">
        <v>8</v>
      </c>
      <c r="O28">
        <f t="shared" si="0"/>
        <v>8</v>
      </c>
    </row>
    <row r="29" spans="1:15" x14ac:dyDescent="0.3">
      <c r="A29" t="str">
        <f>_xlfn.CONCAT(B29,D29)</f>
        <v>30920273</v>
      </c>
      <c r="B29">
        <v>30</v>
      </c>
      <c r="C29" s="3" t="s">
        <v>385</v>
      </c>
      <c r="D29" s="3" t="s">
        <v>433</v>
      </c>
      <c r="E29" s="3"/>
      <c r="F29" s="3" t="s">
        <v>178</v>
      </c>
      <c r="G29" s="3" t="s">
        <v>157</v>
      </c>
      <c r="J29">
        <v>16</v>
      </c>
      <c r="O29">
        <f t="shared" si="0"/>
        <v>16</v>
      </c>
    </row>
    <row r="30" spans="1:15" x14ac:dyDescent="0.3">
      <c r="A30" t="str">
        <f>_xlfn.CONCAT(B30,D30)</f>
        <v>45420120</v>
      </c>
      <c r="B30">
        <v>45</v>
      </c>
      <c r="C30" s="3" t="s">
        <v>386</v>
      </c>
      <c r="D30" t="s">
        <v>525</v>
      </c>
      <c r="F30" t="s">
        <v>526</v>
      </c>
      <c r="G30" t="s">
        <v>527</v>
      </c>
      <c r="K30">
        <v>10</v>
      </c>
      <c r="N30">
        <v>10</v>
      </c>
      <c r="O30">
        <f t="shared" si="0"/>
        <v>20</v>
      </c>
    </row>
    <row r="31" spans="1:15" x14ac:dyDescent="0.3">
      <c r="A31" t="str">
        <f>_xlfn.CONCAT(B31,D31)</f>
        <v>45660163</v>
      </c>
      <c r="B31">
        <v>45</v>
      </c>
      <c r="C31" s="3" t="s">
        <v>386</v>
      </c>
      <c r="D31" s="3" t="s">
        <v>192</v>
      </c>
      <c r="E31" s="3"/>
      <c r="F31" s="3" t="s">
        <v>152</v>
      </c>
      <c r="G31" s="3" t="s">
        <v>193</v>
      </c>
      <c r="H31" s="3">
        <v>4</v>
      </c>
      <c r="J31">
        <v>12</v>
      </c>
      <c r="K31">
        <v>6</v>
      </c>
      <c r="L31">
        <v>6</v>
      </c>
      <c r="M31">
        <v>3</v>
      </c>
      <c r="N31">
        <v>8</v>
      </c>
      <c r="O31">
        <f t="shared" si="0"/>
        <v>39</v>
      </c>
    </row>
    <row r="32" spans="1:15" x14ac:dyDescent="0.3">
      <c r="A32" t="str">
        <f>_xlfn.CONCAT(B32,D32)</f>
        <v>45866846</v>
      </c>
      <c r="B32">
        <v>45</v>
      </c>
      <c r="C32" s="3" t="s">
        <v>386</v>
      </c>
      <c r="D32" t="s">
        <v>530</v>
      </c>
      <c r="F32" t="s">
        <v>531</v>
      </c>
      <c r="G32" t="s">
        <v>532</v>
      </c>
      <c r="K32">
        <v>4</v>
      </c>
      <c r="N32">
        <v>6</v>
      </c>
      <c r="O32">
        <f t="shared" si="0"/>
        <v>10</v>
      </c>
    </row>
    <row r="33" spans="1:15" x14ac:dyDescent="0.3">
      <c r="A33" t="str">
        <f>_xlfn.CONCAT(B33,D33)</f>
        <v>455025478</v>
      </c>
      <c r="B33">
        <v>45</v>
      </c>
      <c r="C33" s="3" t="s">
        <v>386</v>
      </c>
      <c r="D33" s="3" t="s">
        <v>130</v>
      </c>
      <c r="E33" s="3"/>
      <c r="F33" s="3" t="s">
        <v>131</v>
      </c>
      <c r="G33" s="3" t="s">
        <v>132</v>
      </c>
      <c r="J33">
        <v>2</v>
      </c>
      <c r="N33">
        <v>4</v>
      </c>
      <c r="O33">
        <f t="shared" si="0"/>
        <v>6</v>
      </c>
    </row>
    <row r="34" spans="1:15" x14ac:dyDescent="0.3">
      <c r="A34" t="str">
        <f>_xlfn.CONCAT(B34,D34)</f>
        <v>455121671</v>
      </c>
      <c r="B34">
        <v>45</v>
      </c>
      <c r="C34" s="3" t="s">
        <v>386</v>
      </c>
      <c r="D34" s="3" t="s">
        <v>361</v>
      </c>
      <c r="E34" s="3"/>
      <c r="F34" s="3" t="s">
        <v>362</v>
      </c>
      <c r="G34" s="3" t="s">
        <v>363</v>
      </c>
      <c r="H34" s="3">
        <v>1</v>
      </c>
      <c r="N34">
        <v>3</v>
      </c>
      <c r="O34">
        <f t="shared" si="0"/>
        <v>4</v>
      </c>
    </row>
    <row r="35" spans="1:15" x14ac:dyDescent="0.3">
      <c r="A35" t="str">
        <f>_xlfn.CONCAT(B35,D35)</f>
        <v>452458896</v>
      </c>
      <c r="B35">
        <v>45</v>
      </c>
      <c r="C35" s="3" t="s">
        <v>386</v>
      </c>
      <c r="D35" t="s">
        <v>640</v>
      </c>
      <c r="F35" t="s">
        <v>264</v>
      </c>
      <c r="G35" t="s">
        <v>662</v>
      </c>
      <c r="N35">
        <v>2</v>
      </c>
      <c r="O35">
        <f t="shared" si="0"/>
        <v>2</v>
      </c>
    </row>
    <row r="36" spans="1:15" x14ac:dyDescent="0.3">
      <c r="A36" t="str">
        <f>_xlfn.CONCAT(B36,D36)</f>
        <v>455111565</v>
      </c>
      <c r="B36">
        <v>45</v>
      </c>
      <c r="C36" s="3" t="s">
        <v>386</v>
      </c>
      <c r="D36" t="s">
        <v>359</v>
      </c>
      <c r="F36" t="s">
        <v>125</v>
      </c>
      <c r="G36" t="s">
        <v>360</v>
      </c>
      <c r="N36">
        <v>0</v>
      </c>
      <c r="O36">
        <f t="shared" si="0"/>
        <v>0</v>
      </c>
    </row>
    <row r="37" spans="1:15" x14ac:dyDescent="0.3">
      <c r="A37" t="str">
        <f>_xlfn.CONCAT(B37,D37)</f>
        <v>45230479</v>
      </c>
      <c r="B37">
        <v>45</v>
      </c>
      <c r="C37" s="3" t="s">
        <v>386</v>
      </c>
      <c r="D37" s="3" t="s">
        <v>175</v>
      </c>
      <c r="E37" s="3"/>
      <c r="F37" s="3" t="s">
        <v>66</v>
      </c>
      <c r="G37" s="3" t="s">
        <v>176</v>
      </c>
      <c r="H37" s="3">
        <v>3</v>
      </c>
      <c r="J37">
        <v>16</v>
      </c>
      <c r="K37">
        <v>0</v>
      </c>
      <c r="L37">
        <v>12</v>
      </c>
      <c r="M37">
        <v>6</v>
      </c>
      <c r="O37">
        <f t="shared" si="0"/>
        <v>37</v>
      </c>
    </row>
    <row r="38" spans="1:15" x14ac:dyDescent="0.3">
      <c r="A38" t="str">
        <f>_xlfn.CONCAT(B38,D38)</f>
        <v>45737964</v>
      </c>
      <c r="B38">
        <v>45</v>
      </c>
      <c r="C38" s="3" t="s">
        <v>386</v>
      </c>
      <c r="D38" s="3" t="s">
        <v>181</v>
      </c>
      <c r="E38" s="3"/>
      <c r="F38" s="3" t="s">
        <v>182</v>
      </c>
      <c r="G38" s="3" t="s">
        <v>183</v>
      </c>
      <c r="H38" s="3">
        <v>8</v>
      </c>
      <c r="I38">
        <v>6</v>
      </c>
      <c r="J38">
        <v>20</v>
      </c>
      <c r="L38">
        <v>8</v>
      </c>
      <c r="M38">
        <v>4</v>
      </c>
      <c r="O38">
        <f t="shared" si="0"/>
        <v>46</v>
      </c>
    </row>
    <row r="39" spans="1:15" x14ac:dyDescent="0.3">
      <c r="A39" t="str">
        <f>_xlfn.CONCAT(B39,D39)</f>
        <v>451030006</v>
      </c>
      <c r="B39">
        <v>45</v>
      </c>
      <c r="C39" s="3" t="s">
        <v>386</v>
      </c>
      <c r="D39" s="3" t="s">
        <v>452</v>
      </c>
      <c r="E39" s="3"/>
      <c r="F39" s="3" t="s">
        <v>155</v>
      </c>
      <c r="G39" s="3" t="s">
        <v>147</v>
      </c>
      <c r="J39">
        <v>6</v>
      </c>
      <c r="L39">
        <v>2</v>
      </c>
      <c r="M39">
        <v>2</v>
      </c>
      <c r="O39">
        <f t="shared" si="0"/>
        <v>10</v>
      </c>
    </row>
    <row r="40" spans="1:15" x14ac:dyDescent="0.3">
      <c r="A40" t="str">
        <f>_xlfn.CONCAT(B40,D40)</f>
        <v>45484331</v>
      </c>
      <c r="B40">
        <v>45</v>
      </c>
      <c r="C40" s="3" t="s">
        <v>386</v>
      </c>
      <c r="D40" s="3" t="s">
        <v>72</v>
      </c>
      <c r="E40" s="3"/>
      <c r="F40" s="3" t="s">
        <v>73</v>
      </c>
      <c r="G40" s="3" t="s">
        <v>67</v>
      </c>
      <c r="H40" s="3">
        <v>1</v>
      </c>
      <c r="I40">
        <v>8</v>
      </c>
      <c r="M40">
        <v>1</v>
      </c>
      <c r="O40">
        <f t="shared" si="0"/>
        <v>10</v>
      </c>
    </row>
    <row r="41" spans="1:15" x14ac:dyDescent="0.3">
      <c r="A41" t="str">
        <f>_xlfn.CONCAT(B41,D41)</f>
        <v>45833731</v>
      </c>
      <c r="B41">
        <v>45</v>
      </c>
      <c r="C41" s="3" t="s">
        <v>386</v>
      </c>
      <c r="D41" t="s">
        <v>569</v>
      </c>
      <c r="F41" t="s">
        <v>599</v>
      </c>
      <c r="G41" t="s">
        <v>600</v>
      </c>
      <c r="L41">
        <v>4</v>
      </c>
      <c r="O41">
        <f t="shared" si="0"/>
        <v>4</v>
      </c>
    </row>
    <row r="42" spans="1:15" x14ac:dyDescent="0.3">
      <c r="A42" t="str">
        <f>_xlfn.CONCAT(B42,D42)</f>
        <v>45153490</v>
      </c>
      <c r="B42">
        <v>45</v>
      </c>
      <c r="C42" s="3" t="s">
        <v>386</v>
      </c>
      <c r="D42" s="4" t="s">
        <v>288</v>
      </c>
      <c r="F42" s="3" t="s">
        <v>289</v>
      </c>
      <c r="G42" s="3" t="s">
        <v>290</v>
      </c>
      <c r="I42">
        <v>4</v>
      </c>
      <c r="K42">
        <v>0</v>
      </c>
      <c r="O42">
        <f t="shared" si="0"/>
        <v>4</v>
      </c>
    </row>
    <row r="43" spans="1:15" x14ac:dyDescent="0.3">
      <c r="A43" t="str">
        <f>_xlfn.CONCAT(B43,D43)</f>
        <v>45KLUCK</v>
      </c>
      <c r="B43">
        <v>45</v>
      </c>
      <c r="C43" s="3" t="s">
        <v>386</v>
      </c>
      <c r="D43" t="s">
        <v>523</v>
      </c>
      <c r="F43" t="s">
        <v>362</v>
      </c>
      <c r="G43" t="s">
        <v>523</v>
      </c>
      <c r="K43">
        <v>0</v>
      </c>
      <c r="O43">
        <f t="shared" si="0"/>
        <v>0</v>
      </c>
    </row>
    <row r="44" spans="1:15" x14ac:dyDescent="0.3">
      <c r="A44" t="str">
        <f>_xlfn.CONCAT(B44,D44)</f>
        <v>45EVES</v>
      </c>
      <c r="B44">
        <v>45</v>
      </c>
      <c r="C44" s="3" t="s">
        <v>386</v>
      </c>
      <c r="D44" t="s">
        <v>528</v>
      </c>
      <c r="F44" t="s">
        <v>529</v>
      </c>
      <c r="G44" t="s">
        <v>528</v>
      </c>
      <c r="K44">
        <v>8</v>
      </c>
      <c r="O44">
        <f t="shared" si="0"/>
        <v>8</v>
      </c>
    </row>
    <row r="45" spans="1:15" x14ac:dyDescent="0.3">
      <c r="A45" t="str">
        <f>_xlfn.CONCAT(B45,D45)</f>
        <v>452256179</v>
      </c>
      <c r="B45">
        <v>45</v>
      </c>
      <c r="C45" s="3" t="s">
        <v>386</v>
      </c>
      <c r="D45" s="3" t="s">
        <v>242</v>
      </c>
      <c r="E45" s="3"/>
      <c r="F45" s="3" t="s">
        <v>243</v>
      </c>
      <c r="G45" s="3" t="s">
        <v>156</v>
      </c>
      <c r="H45" s="3">
        <v>0</v>
      </c>
      <c r="O45">
        <f t="shared" si="0"/>
        <v>0</v>
      </c>
    </row>
    <row r="46" spans="1:15" x14ac:dyDescent="0.3">
      <c r="A46" t="str">
        <f>_xlfn.CONCAT(B46,D46)</f>
        <v>45362373</v>
      </c>
      <c r="B46">
        <v>45</v>
      </c>
      <c r="C46" s="3" t="s">
        <v>386</v>
      </c>
      <c r="D46" s="3" t="s">
        <v>269</v>
      </c>
      <c r="E46" s="3"/>
      <c r="F46" s="3" t="s">
        <v>260</v>
      </c>
      <c r="G46" s="3" t="s">
        <v>270</v>
      </c>
      <c r="H46" s="3">
        <v>1</v>
      </c>
      <c r="O46">
        <f t="shared" si="0"/>
        <v>1</v>
      </c>
    </row>
    <row r="47" spans="1:15" x14ac:dyDescent="0.3">
      <c r="A47" t="str">
        <f>_xlfn.CONCAT(B47,D47)</f>
        <v>454234292</v>
      </c>
      <c r="B47">
        <v>45</v>
      </c>
      <c r="C47" s="3" t="s">
        <v>386</v>
      </c>
      <c r="D47" s="3" t="s">
        <v>194</v>
      </c>
      <c r="E47" s="3"/>
      <c r="F47" s="3" t="s">
        <v>195</v>
      </c>
      <c r="G47" s="3" t="s">
        <v>87</v>
      </c>
      <c r="H47" s="3">
        <v>1</v>
      </c>
      <c r="O47">
        <f t="shared" si="0"/>
        <v>1</v>
      </c>
    </row>
    <row r="48" spans="1:15" x14ac:dyDescent="0.3">
      <c r="A48" t="str">
        <f>_xlfn.CONCAT(B48,D48)</f>
        <v>455003990</v>
      </c>
      <c r="B48">
        <v>45</v>
      </c>
      <c r="C48" s="3" t="s">
        <v>386</v>
      </c>
      <c r="D48" s="3" t="s">
        <v>367</v>
      </c>
      <c r="E48" s="3"/>
      <c r="F48" s="3" t="s">
        <v>298</v>
      </c>
      <c r="G48" s="3" t="s">
        <v>368</v>
      </c>
      <c r="H48" s="3">
        <v>1</v>
      </c>
      <c r="O48">
        <f t="shared" si="0"/>
        <v>1</v>
      </c>
    </row>
    <row r="49" spans="1:15" x14ac:dyDescent="0.3">
      <c r="A49" t="str">
        <f>_xlfn.CONCAT(B49,D49)</f>
        <v>452358586</v>
      </c>
      <c r="B49">
        <v>45</v>
      </c>
      <c r="C49" s="3" t="s">
        <v>386</v>
      </c>
      <c r="D49" s="3" t="s">
        <v>377</v>
      </c>
      <c r="E49" s="3"/>
      <c r="F49" s="3" t="s">
        <v>378</v>
      </c>
      <c r="G49" s="3" t="s">
        <v>41</v>
      </c>
      <c r="H49" s="3">
        <v>1</v>
      </c>
      <c r="O49">
        <f t="shared" si="0"/>
        <v>1</v>
      </c>
    </row>
    <row r="50" spans="1:15" x14ac:dyDescent="0.3">
      <c r="A50" t="str">
        <f>_xlfn.CONCAT(B50,D50)</f>
        <v>452398002</v>
      </c>
      <c r="B50">
        <v>45</v>
      </c>
      <c r="C50" s="3" t="s">
        <v>386</v>
      </c>
      <c r="D50" s="3" t="s">
        <v>196</v>
      </c>
      <c r="E50" s="3"/>
      <c r="F50" s="3" t="s">
        <v>128</v>
      </c>
      <c r="G50" s="3" t="s">
        <v>197</v>
      </c>
      <c r="H50" s="3">
        <v>1</v>
      </c>
      <c r="O50">
        <f t="shared" si="0"/>
        <v>1</v>
      </c>
    </row>
    <row r="51" spans="1:15" x14ac:dyDescent="0.3">
      <c r="A51" t="str">
        <f>_xlfn.CONCAT(B51,D51)</f>
        <v>45404919</v>
      </c>
      <c r="B51">
        <v>45</v>
      </c>
      <c r="C51" s="3" t="s">
        <v>386</v>
      </c>
      <c r="D51" s="4" t="s">
        <v>284</v>
      </c>
      <c r="F51" s="3" t="s">
        <v>74</v>
      </c>
      <c r="G51" s="3" t="s">
        <v>36</v>
      </c>
      <c r="I51">
        <v>1</v>
      </c>
      <c r="O51">
        <f t="shared" si="0"/>
        <v>1</v>
      </c>
    </row>
    <row r="52" spans="1:15" x14ac:dyDescent="0.3">
      <c r="A52" t="str">
        <f>_xlfn.CONCAT(B52,D52)</f>
        <v>45343759</v>
      </c>
      <c r="B52">
        <v>45</v>
      </c>
      <c r="C52" s="3" t="s">
        <v>386</v>
      </c>
      <c r="D52" s="4" t="s">
        <v>65</v>
      </c>
      <c r="F52" s="3" t="s">
        <v>66</v>
      </c>
      <c r="G52" s="3" t="s">
        <v>67</v>
      </c>
      <c r="I52">
        <v>2</v>
      </c>
      <c r="O52">
        <f t="shared" si="0"/>
        <v>2</v>
      </c>
    </row>
    <row r="53" spans="1:15" x14ac:dyDescent="0.3">
      <c r="A53" t="str">
        <f>_xlfn.CONCAT(B53,D53)</f>
        <v>45280033</v>
      </c>
      <c r="B53">
        <v>45</v>
      </c>
      <c r="C53" s="3" t="s">
        <v>386</v>
      </c>
      <c r="D53" s="4" t="s">
        <v>425</v>
      </c>
      <c r="F53" s="3" t="s">
        <v>84</v>
      </c>
      <c r="G53" s="3" t="s">
        <v>426</v>
      </c>
      <c r="I53">
        <v>3</v>
      </c>
      <c r="O53">
        <f t="shared" si="0"/>
        <v>3</v>
      </c>
    </row>
    <row r="54" spans="1:15" x14ac:dyDescent="0.3">
      <c r="A54" t="str">
        <f>_xlfn.CONCAT(B54,D54)</f>
        <v>45344993</v>
      </c>
      <c r="B54">
        <v>45</v>
      </c>
      <c r="C54" s="3" t="s">
        <v>386</v>
      </c>
      <c r="D54" s="3" t="s">
        <v>127</v>
      </c>
      <c r="E54" s="3"/>
      <c r="F54" s="3" t="s">
        <v>128</v>
      </c>
      <c r="G54" s="3" t="s">
        <v>129</v>
      </c>
      <c r="H54" s="3">
        <v>2</v>
      </c>
      <c r="J54">
        <v>2</v>
      </c>
      <c r="O54">
        <f t="shared" si="0"/>
        <v>4</v>
      </c>
    </row>
    <row r="55" spans="1:15" x14ac:dyDescent="0.3">
      <c r="A55" t="str">
        <f>_xlfn.CONCAT(B55,D55)</f>
        <v>451107004</v>
      </c>
      <c r="B55">
        <v>45</v>
      </c>
      <c r="C55" s="3" t="s">
        <v>386</v>
      </c>
      <c r="D55" s="3" t="s">
        <v>267</v>
      </c>
      <c r="E55" s="3"/>
      <c r="F55" s="3" t="s">
        <v>84</v>
      </c>
      <c r="G55" s="3" t="s">
        <v>268</v>
      </c>
      <c r="J55">
        <v>4</v>
      </c>
      <c r="O55">
        <f t="shared" si="0"/>
        <v>4</v>
      </c>
    </row>
    <row r="56" spans="1:15" x14ac:dyDescent="0.3">
      <c r="A56" t="str">
        <f>_xlfn.CONCAT(B56,D56)</f>
        <v>45319634</v>
      </c>
      <c r="B56">
        <v>45</v>
      </c>
      <c r="C56" s="3" t="s">
        <v>386</v>
      </c>
      <c r="D56" s="3" t="s">
        <v>387</v>
      </c>
      <c r="E56" s="3"/>
      <c r="F56" s="3" t="s">
        <v>388</v>
      </c>
      <c r="G56" s="3" t="s">
        <v>199</v>
      </c>
      <c r="H56" s="3">
        <v>6</v>
      </c>
      <c r="O56">
        <f t="shared" si="0"/>
        <v>6</v>
      </c>
    </row>
    <row r="57" spans="1:15" x14ac:dyDescent="0.3">
      <c r="A57" t="str">
        <f>_xlfn.CONCAT(B57,D57)</f>
        <v>452279544</v>
      </c>
      <c r="B57">
        <v>45</v>
      </c>
      <c r="C57" s="3" t="s">
        <v>386</v>
      </c>
      <c r="D57" s="3" t="s">
        <v>446</v>
      </c>
      <c r="E57" s="3"/>
      <c r="F57" s="3" t="s">
        <v>447</v>
      </c>
      <c r="G57" s="3" t="s">
        <v>448</v>
      </c>
      <c r="J57">
        <v>8</v>
      </c>
      <c r="O57">
        <f t="shared" si="0"/>
        <v>8</v>
      </c>
    </row>
    <row r="58" spans="1:15" x14ac:dyDescent="0.3">
      <c r="A58" t="str">
        <f>_xlfn.CONCAT(B58,D58)</f>
        <v>45776489</v>
      </c>
      <c r="B58">
        <v>45</v>
      </c>
      <c r="C58" s="3" t="s">
        <v>386</v>
      </c>
      <c r="D58" s="3" t="s">
        <v>370</v>
      </c>
      <c r="E58" s="3"/>
      <c r="F58" s="3" t="s">
        <v>301</v>
      </c>
      <c r="G58" s="3" t="s">
        <v>371</v>
      </c>
      <c r="H58" s="3">
        <v>10</v>
      </c>
      <c r="O58">
        <f t="shared" si="0"/>
        <v>10</v>
      </c>
    </row>
    <row r="59" spans="1:15" x14ac:dyDescent="0.3">
      <c r="A59" t="str">
        <f>_xlfn.CONCAT(B59,D59)</f>
        <v>655016656</v>
      </c>
      <c r="B59">
        <v>65</v>
      </c>
      <c r="C59" s="3" t="s">
        <v>355</v>
      </c>
      <c r="D59" s="3" t="s">
        <v>42</v>
      </c>
      <c r="E59" s="3"/>
      <c r="F59" s="3" t="s">
        <v>43</v>
      </c>
      <c r="G59" s="3" t="s">
        <v>44</v>
      </c>
      <c r="H59" s="3">
        <v>1</v>
      </c>
      <c r="I59">
        <v>4</v>
      </c>
      <c r="J59">
        <v>4</v>
      </c>
      <c r="K59">
        <v>6</v>
      </c>
      <c r="L59">
        <v>12</v>
      </c>
      <c r="M59">
        <v>3</v>
      </c>
      <c r="N59">
        <v>4</v>
      </c>
      <c r="O59">
        <f t="shared" si="0"/>
        <v>34</v>
      </c>
    </row>
    <row r="60" spans="1:15" x14ac:dyDescent="0.3">
      <c r="A60" t="str">
        <f>_xlfn.CONCAT(B60,D60)</f>
        <v>653692494</v>
      </c>
      <c r="B60">
        <v>65</v>
      </c>
      <c r="C60" s="3" t="s">
        <v>355</v>
      </c>
      <c r="D60" s="3" t="s">
        <v>101</v>
      </c>
      <c r="E60" s="3"/>
      <c r="F60" s="3" t="s">
        <v>102</v>
      </c>
      <c r="G60" s="3" t="s">
        <v>103</v>
      </c>
      <c r="H60" s="3">
        <v>3</v>
      </c>
      <c r="I60">
        <v>1</v>
      </c>
      <c r="J60">
        <v>2</v>
      </c>
      <c r="K60">
        <v>3</v>
      </c>
      <c r="L60">
        <v>6</v>
      </c>
      <c r="M60">
        <v>2</v>
      </c>
      <c r="N60">
        <v>3</v>
      </c>
      <c r="O60">
        <f t="shared" si="0"/>
        <v>20</v>
      </c>
    </row>
    <row r="61" spans="1:15" x14ac:dyDescent="0.3">
      <c r="A61" t="str">
        <f>_xlfn.CONCAT(B61,D61)</f>
        <v>652455420</v>
      </c>
      <c r="B61">
        <v>65</v>
      </c>
      <c r="C61" s="3" t="s">
        <v>355</v>
      </c>
      <c r="D61" t="s">
        <v>641</v>
      </c>
      <c r="F61" t="s">
        <v>519</v>
      </c>
      <c r="G61" t="s">
        <v>661</v>
      </c>
      <c r="N61">
        <v>2</v>
      </c>
      <c r="O61">
        <f t="shared" si="0"/>
        <v>2</v>
      </c>
    </row>
    <row r="62" spans="1:15" x14ac:dyDescent="0.3">
      <c r="A62" t="str">
        <f>_xlfn.CONCAT(B62,D62)</f>
        <v>655044090</v>
      </c>
      <c r="B62">
        <v>65</v>
      </c>
      <c r="C62" s="3" t="s">
        <v>355</v>
      </c>
      <c r="D62" t="s">
        <v>642</v>
      </c>
      <c r="F62" t="s">
        <v>663</v>
      </c>
      <c r="G62" t="s">
        <v>536</v>
      </c>
      <c r="N62">
        <v>1</v>
      </c>
      <c r="O62">
        <f t="shared" si="0"/>
        <v>1</v>
      </c>
    </row>
    <row r="63" spans="1:15" x14ac:dyDescent="0.3">
      <c r="A63" t="str">
        <f>_xlfn.CONCAT(B63,D63)</f>
        <v>653691646</v>
      </c>
      <c r="B63">
        <v>65</v>
      </c>
      <c r="C63" s="3" t="s">
        <v>355</v>
      </c>
      <c r="D63" s="4" t="s">
        <v>158</v>
      </c>
      <c r="F63" s="3" t="s">
        <v>159</v>
      </c>
      <c r="G63" s="3" t="s">
        <v>160</v>
      </c>
      <c r="I63">
        <v>8</v>
      </c>
      <c r="J63">
        <v>8</v>
      </c>
      <c r="L63">
        <v>16</v>
      </c>
      <c r="M63">
        <v>6</v>
      </c>
      <c r="O63">
        <f t="shared" si="0"/>
        <v>38</v>
      </c>
    </row>
    <row r="64" spans="1:15" x14ac:dyDescent="0.3">
      <c r="A64" t="str">
        <f>_xlfn.CONCAT(B64,D64)</f>
        <v>655056680</v>
      </c>
      <c r="B64">
        <v>65</v>
      </c>
      <c r="C64" s="3" t="s">
        <v>355</v>
      </c>
      <c r="D64" s="3" t="s">
        <v>356</v>
      </c>
      <c r="E64" s="3"/>
      <c r="F64" s="3" t="s">
        <v>3</v>
      </c>
      <c r="G64" s="3" t="s">
        <v>4</v>
      </c>
      <c r="H64" s="3">
        <v>4</v>
      </c>
      <c r="I64">
        <v>6</v>
      </c>
      <c r="J64">
        <v>6</v>
      </c>
      <c r="K64">
        <v>10</v>
      </c>
      <c r="L64">
        <v>8</v>
      </c>
      <c r="M64">
        <v>4</v>
      </c>
      <c r="O64">
        <f t="shared" si="0"/>
        <v>38</v>
      </c>
    </row>
    <row r="65" spans="1:15" x14ac:dyDescent="0.3">
      <c r="A65" t="str">
        <f>_xlfn.CONCAT(B65,D65)</f>
        <v>653914369</v>
      </c>
      <c r="B65">
        <v>65</v>
      </c>
      <c r="C65" s="3" t="s">
        <v>355</v>
      </c>
      <c r="D65" t="s">
        <v>557</v>
      </c>
      <c r="F65" t="s">
        <v>586</v>
      </c>
      <c r="G65" t="s">
        <v>587</v>
      </c>
      <c r="L65">
        <v>4</v>
      </c>
      <c r="M65">
        <v>0</v>
      </c>
      <c r="O65">
        <f t="shared" si="0"/>
        <v>4</v>
      </c>
    </row>
    <row r="66" spans="1:15" x14ac:dyDescent="0.3">
      <c r="A66" t="str">
        <f>_xlfn.CONCAT(B66,D66)</f>
        <v>654023669</v>
      </c>
      <c r="B66">
        <v>65</v>
      </c>
      <c r="C66" s="3" t="s">
        <v>355</v>
      </c>
      <c r="D66" t="s">
        <v>558</v>
      </c>
      <c r="F66" t="s">
        <v>588</v>
      </c>
      <c r="G66" t="s">
        <v>589</v>
      </c>
      <c r="L66">
        <v>0</v>
      </c>
      <c r="O66">
        <f t="shared" si="0"/>
        <v>0</v>
      </c>
    </row>
    <row r="67" spans="1:15" x14ac:dyDescent="0.3">
      <c r="A67" t="str">
        <f>_xlfn.CONCAT(B67,D67)</f>
        <v>655047266</v>
      </c>
      <c r="B67">
        <v>65</v>
      </c>
      <c r="C67" s="3" t="s">
        <v>355</v>
      </c>
      <c r="D67" t="s">
        <v>510</v>
      </c>
      <c r="F67" t="s">
        <v>511</v>
      </c>
      <c r="G67" t="s">
        <v>485</v>
      </c>
      <c r="K67">
        <v>1</v>
      </c>
      <c r="O67">
        <f t="shared" ref="O67:O130" si="1">SUM(H67:N67)</f>
        <v>1</v>
      </c>
    </row>
    <row r="68" spans="1:15" x14ac:dyDescent="0.3">
      <c r="A68" t="str">
        <f>_xlfn.CONCAT(B68,D68)</f>
        <v>652458891</v>
      </c>
      <c r="B68">
        <v>65</v>
      </c>
      <c r="C68" s="3" t="s">
        <v>355</v>
      </c>
      <c r="D68" t="s">
        <v>512</v>
      </c>
      <c r="F68" t="s">
        <v>513</v>
      </c>
      <c r="G68" t="s">
        <v>5</v>
      </c>
      <c r="K68">
        <v>1</v>
      </c>
      <c r="O68">
        <f t="shared" si="1"/>
        <v>1</v>
      </c>
    </row>
    <row r="69" spans="1:15" x14ac:dyDescent="0.3">
      <c r="A69" t="str">
        <f>_xlfn.CONCAT(B69,D69)</f>
        <v>655014343</v>
      </c>
      <c r="B69">
        <v>65</v>
      </c>
      <c r="C69" s="3" t="s">
        <v>355</v>
      </c>
      <c r="D69" t="s">
        <v>507</v>
      </c>
      <c r="F69" t="s">
        <v>508</v>
      </c>
      <c r="G69" t="s">
        <v>509</v>
      </c>
      <c r="K69">
        <v>2</v>
      </c>
      <c r="O69">
        <f t="shared" si="1"/>
        <v>2</v>
      </c>
    </row>
    <row r="70" spans="1:15" x14ac:dyDescent="0.3">
      <c r="A70" t="str">
        <f>_xlfn.CONCAT(B70,D70)</f>
        <v>655056807</v>
      </c>
      <c r="B70">
        <v>65</v>
      </c>
      <c r="C70" s="3" t="s">
        <v>355</v>
      </c>
      <c r="D70" t="s">
        <v>473</v>
      </c>
      <c r="F70" t="s">
        <v>474</v>
      </c>
      <c r="G70" t="s">
        <v>475</v>
      </c>
      <c r="K70">
        <v>4</v>
      </c>
      <c r="O70">
        <f t="shared" si="1"/>
        <v>4</v>
      </c>
    </row>
    <row r="71" spans="1:15" x14ac:dyDescent="0.3">
      <c r="A71" t="str">
        <f>_xlfn.CONCAT(B71,D71)</f>
        <v>655051488</v>
      </c>
      <c r="B71">
        <v>65</v>
      </c>
      <c r="C71" s="3" t="s">
        <v>355</v>
      </c>
      <c r="D71" t="s">
        <v>476</v>
      </c>
      <c r="F71" t="s">
        <v>105</v>
      </c>
      <c r="G71" t="s">
        <v>477</v>
      </c>
      <c r="K71">
        <v>8</v>
      </c>
      <c r="O71">
        <f t="shared" si="1"/>
        <v>8</v>
      </c>
    </row>
    <row r="72" spans="1:15" x14ac:dyDescent="0.3">
      <c r="A72" t="str">
        <f>_xlfn.CONCAT(B72,D72)</f>
        <v>652390593</v>
      </c>
      <c r="B72">
        <v>65</v>
      </c>
      <c r="C72" s="3" t="s">
        <v>355</v>
      </c>
      <c r="D72" s="3" t="s">
        <v>316</v>
      </c>
      <c r="E72" s="3"/>
      <c r="F72" s="3" t="s">
        <v>317</v>
      </c>
      <c r="G72" s="3" t="s">
        <v>318</v>
      </c>
      <c r="H72" s="3">
        <v>2</v>
      </c>
      <c r="O72">
        <f t="shared" si="1"/>
        <v>2</v>
      </c>
    </row>
    <row r="73" spans="1:15" x14ac:dyDescent="0.3">
      <c r="A73" t="str">
        <f>_xlfn.CONCAT(B73,D73)</f>
        <v>655056801</v>
      </c>
      <c r="B73">
        <v>65</v>
      </c>
      <c r="C73" s="3" t="s">
        <v>355</v>
      </c>
      <c r="D73" s="4" t="s">
        <v>45</v>
      </c>
      <c r="F73" s="3" t="s">
        <v>46</v>
      </c>
      <c r="G73" s="3" t="s">
        <v>47</v>
      </c>
      <c r="I73">
        <v>2</v>
      </c>
      <c r="O73">
        <f t="shared" si="1"/>
        <v>2</v>
      </c>
    </row>
    <row r="74" spans="1:15" x14ac:dyDescent="0.3">
      <c r="A74" t="str">
        <f>_xlfn.CONCAT(B74,D74)</f>
        <v>655079012</v>
      </c>
      <c r="B74">
        <v>65</v>
      </c>
      <c r="C74" s="3" t="s">
        <v>355</v>
      </c>
      <c r="D74" s="4" t="s">
        <v>411</v>
      </c>
      <c r="F74" s="3" t="s">
        <v>313</v>
      </c>
      <c r="G74" s="3" t="s">
        <v>412</v>
      </c>
      <c r="I74">
        <v>3</v>
      </c>
      <c r="O74">
        <f t="shared" si="1"/>
        <v>3</v>
      </c>
    </row>
    <row r="75" spans="1:15" x14ac:dyDescent="0.3">
      <c r="A75" t="str">
        <f>_xlfn.CONCAT(B75,D75)</f>
        <v>853774918</v>
      </c>
      <c r="B75">
        <v>85</v>
      </c>
      <c r="C75" s="3" t="s">
        <v>357</v>
      </c>
      <c r="D75" s="3" t="s">
        <v>48</v>
      </c>
      <c r="E75" s="3"/>
      <c r="F75" s="3" t="s">
        <v>49</v>
      </c>
      <c r="G75" s="3" t="s">
        <v>50</v>
      </c>
      <c r="H75" s="3">
        <v>3</v>
      </c>
      <c r="I75">
        <v>6</v>
      </c>
      <c r="J75">
        <v>4</v>
      </c>
      <c r="K75">
        <v>8</v>
      </c>
      <c r="L75">
        <v>20</v>
      </c>
      <c r="M75">
        <v>6</v>
      </c>
      <c r="N75">
        <v>6</v>
      </c>
      <c r="O75">
        <f t="shared" si="1"/>
        <v>53</v>
      </c>
    </row>
    <row r="76" spans="1:15" x14ac:dyDescent="0.3">
      <c r="A76" t="str">
        <f>_xlfn.CONCAT(B76,D76)</f>
        <v>852272910</v>
      </c>
      <c r="B76">
        <v>85</v>
      </c>
      <c r="C76" s="3" t="s">
        <v>357</v>
      </c>
      <c r="D76" t="s">
        <v>514</v>
      </c>
      <c r="F76" t="s">
        <v>515</v>
      </c>
      <c r="G76" t="s">
        <v>24</v>
      </c>
      <c r="K76">
        <v>4</v>
      </c>
      <c r="N76">
        <v>4</v>
      </c>
      <c r="O76">
        <f t="shared" si="1"/>
        <v>8</v>
      </c>
    </row>
    <row r="77" spans="1:15" x14ac:dyDescent="0.3">
      <c r="A77" t="str">
        <f>_xlfn.CONCAT(B77,D77)</f>
        <v>853265305</v>
      </c>
      <c r="B77">
        <v>85</v>
      </c>
      <c r="C77" s="3" t="s">
        <v>357</v>
      </c>
      <c r="D77" t="s">
        <v>559</v>
      </c>
      <c r="F77" t="s">
        <v>590</v>
      </c>
      <c r="G77" t="s">
        <v>241</v>
      </c>
      <c r="L77">
        <v>8</v>
      </c>
      <c r="N77">
        <v>3</v>
      </c>
      <c r="O77">
        <f t="shared" si="1"/>
        <v>11</v>
      </c>
    </row>
    <row r="78" spans="1:15" x14ac:dyDescent="0.3">
      <c r="A78" t="str">
        <f>_xlfn.CONCAT(B78,D78)</f>
        <v>855016656</v>
      </c>
      <c r="B78">
        <v>85</v>
      </c>
      <c r="C78" s="3" t="s">
        <v>357</v>
      </c>
      <c r="D78" s="3" t="s">
        <v>42</v>
      </c>
      <c r="E78" s="3"/>
      <c r="F78" s="3" t="s">
        <v>43</v>
      </c>
      <c r="G78" s="3" t="s">
        <v>44</v>
      </c>
      <c r="H78" s="3">
        <v>1</v>
      </c>
      <c r="I78">
        <v>1</v>
      </c>
      <c r="J78">
        <v>2</v>
      </c>
      <c r="K78">
        <v>2</v>
      </c>
      <c r="L78">
        <v>12</v>
      </c>
      <c r="M78">
        <v>2</v>
      </c>
      <c r="N78">
        <v>2</v>
      </c>
      <c r="O78">
        <f t="shared" si="1"/>
        <v>22</v>
      </c>
    </row>
    <row r="79" spans="1:15" x14ac:dyDescent="0.3">
      <c r="A79" t="str">
        <f>_xlfn.CONCAT(B79,D79)</f>
        <v>855014343</v>
      </c>
      <c r="B79">
        <v>85</v>
      </c>
      <c r="C79" s="3" t="s">
        <v>357</v>
      </c>
      <c r="D79" t="s">
        <v>507</v>
      </c>
      <c r="F79" t="s">
        <v>508</v>
      </c>
      <c r="G79" t="s">
        <v>509</v>
      </c>
      <c r="K79">
        <v>1</v>
      </c>
      <c r="L79">
        <v>4</v>
      </c>
      <c r="N79">
        <v>1</v>
      </c>
      <c r="O79">
        <f t="shared" si="1"/>
        <v>6</v>
      </c>
    </row>
    <row r="80" spans="1:15" x14ac:dyDescent="0.3">
      <c r="A80" t="str">
        <f>_xlfn.CONCAT(B80,D80)</f>
        <v>855050868</v>
      </c>
      <c r="B80">
        <v>85</v>
      </c>
      <c r="C80" s="3" t="s">
        <v>357</v>
      </c>
      <c r="D80" t="s">
        <v>609</v>
      </c>
      <c r="F80" s="3" t="s">
        <v>120</v>
      </c>
      <c r="G80" s="3" t="s">
        <v>619</v>
      </c>
      <c r="M80">
        <v>10</v>
      </c>
      <c r="O80">
        <f t="shared" si="1"/>
        <v>10</v>
      </c>
    </row>
    <row r="81" spans="1:15" x14ac:dyDescent="0.3">
      <c r="A81" t="str">
        <f>_xlfn.CONCAT(B81,D81)</f>
        <v>853691646</v>
      </c>
      <c r="B81">
        <v>85</v>
      </c>
      <c r="C81" s="3" t="s">
        <v>357</v>
      </c>
      <c r="D81" s="4" t="s">
        <v>158</v>
      </c>
      <c r="F81" s="3" t="s">
        <v>159</v>
      </c>
      <c r="G81" s="3" t="s">
        <v>160</v>
      </c>
      <c r="I81">
        <v>3</v>
      </c>
      <c r="J81">
        <v>6</v>
      </c>
      <c r="L81">
        <v>16</v>
      </c>
      <c r="M81">
        <v>8</v>
      </c>
      <c r="O81">
        <f t="shared" si="1"/>
        <v>33</v>
      </c>
    </row>
    <row r="82" spans="1:15" x14ac:dyDescent="0.3">
      <c r="A82" t="str">
        <f>_xlfn.CONCAT(B82,D82)</f>
        <v>852418214</v>
      </c>
      <c r="B82">
        <v>85</v>
      </c>
      <c r="C82" s="3" t="s">
        <v>357</v>
      </c>
      <c r="D82" t="s">
        <v>612</v>
      </c>
      <c r="F82" s="3" t="s">
        <v>622</v>
      </c>
      <c r="G82" s="3" t="s">
        <v>623</v>
      </c>
      <c r="M82">
        <v>4</v>
      </c>
      <c r="O82">
        <f t="shared" si="1"/>
        <v>4</v>
      </c>
    </row>
    <row r="83" spans="1:15" x14ac:dyDescent="0.3">
      <c r="A83" t="str">
        <f>_xlfn.CONCAT(B83,D83)</f>
        <v>853914369</v>
      </c>
      <c r="B83">
        <v>85</v>
      </c>
      <c r="C83" s="3" t="s">
        <v>357</v>
      </c>
      <c r="D83" t="s">
        <v>557</v>
      </c>
      <c r="F83" t="s">
        <v>586</v>
      </c>
      <c r="G83" t="s">
        <v>587</v>
      </c>
      <c r="M83">
        <v>3</v>
      </c>
      <c r="O83">
        <f t="shared" si="1"/>
        <v>3</v>
      </c>
    </row>
    <row r="84" spans="1:15" x14ac:dyDescent="0.3">
      <c r="A84" t="str">
        <f>_xlfn.CONCAT(B84,D84)</f>
        <v>855056680</v>
      </c>
      <c r="B84">
        <v>85</v>
      </c>
      <c r="C84" s="3" t="s">
        <v>357</v>
      </c>
      <c r="D84" s="3" t="s">
        <v>356</v>
      </c>
      <c r="E84" s="3"/>
      <c r="F84" s="3" t="s">
        <v>3</v>
      </c>
      <c r="G84" s="3" t="s">
        <v>4</v>
      </c>
      <c r="H84" s="3">
        <v>2</v>
      </c>
      <c r="I84">
        <v>2</v>
      </c>
      <c r="J84">
        <v>8</v>
      </c>
      <c r="K84">
        <v>6</v>
      </c>
      <c r="L84">
        <v>6</v>
      </c>
      <c r="M84">
        <v>1</v>
      </c>
      <c r="O84">
        <f t="shared" si="1"/>
        <v>25</v>
      </c>
    </row>
    <row r="85" spans="1:15" x14ac:dyDescent="0.3">
      <c r="A85" t="str">
        <f>_xlfn.CONCAT(B85,D85)</f>
        <v>854023669</v>
      </c>
      <c r="B85">
        <v>85</v>
      </c>
      <c r="C85" s="3" t="s">
        <v>357</v>
      </c>
      <c r="D85" t="s">
        <v>558</v>
      </c>
      <c r="F85" t="s">
        <v>588</v>
      </c>
      <c r="G85" t="s">
        <v>589</v>
      </c>
      <c r="L85">
        <v>0</v>
      </c>
      <c r="O85">
        <f t="shared" si="1"/>
        <v>0</v>
      </c>
    </row>
    <row r="86" spans="1:15" x14ac:dyDescent="0.3">
      <c r="A86" t="str">
        <f>_xlfn.CONCAT(B86,D86)</f>
        <v>853951682</v>
      </c>
      <c r="B86">
        <v>85</v>
      </c>
      <c r="C86" s="3" t="s">
        <v>357</v>
      </c>
      <c r="D86" t="s">
        <v>516</v>
      </c>
      <c r="F86" t="s">
        <v>517</v>
      </c>
      <c r="G86" t="s">
        <v>485</v>
      </c>
      <c r="K86">
        <v>3</v>
      </c>
      <c r="O86">
        <f t="shared" si="1"/>
        <v>3</v>
      </c>
    </row>
    <row r="87" spans="1:15" x14ac:dyDescent="0.3">
      <c r="A87" t="str">
        <f>_xlfn.CONCAT(B87,D87)</f>
        <v>855045039</v>
      </c>
      <c r="B87">
        <v>85</v>
      </c>
      <c r="C87" s="3" t="s">
        <v>357</v>
      </c>
      <c r="D87" s="4" t="s">
        <v>279</v>
      </c>
      <c r="F87" s="3" t="s">
        <v>280</v>
      </c>
      <c r="G87" s="3" t="s">
        <v>28</v>
      </c>
      <c r="I87">
        <v>4</v>
      </c>
      <c r="O87">
        <f t="shared" si="1"/>
        <v>4</v>
      </c>
    </row>
    <row r="88" spans="1:15" x14ac:dyDescent="0.3">
      <c r="A88" t="str">
        <f>_xlfn.CONCAT(B88,D88)</f>
        <v>905004086</v>
      </c>
      <c r="B88">
        <v>90</v>
      </c>
      <c r="C88" s="3" t="s">
        <v>358</v>
      </c>
      <c r="D88" s="5" t="s">
        <v>57</v>
      </c>
      <c r="F88" t="s">
        <v>58</v>
      </c>
      <c r="G88" t="s">
        <v>59</v>
      </c>
      <c r="I88">
        <v>2</v>
      </c>
      <c r="J88">
        <v>4</v>
      </c>
      <c r="K88">
        <v>6</v>
      </c>
      <c r="L88">
        <v>6</v>
      </c>
      <c r="N88">
        <v>10</v>
      </c>
      <c r="O88">
        <f t="shared" si="1"/>
        <v>28</v>
      </c>
    </row>
    <row r="89" spans="1:15" x14ac:dyDescent="0.3">
      <c r="A89" t="str">
        <f>_xlfn.CONCAT(B89,D89)</f>
        <v>903265305</v>
      </c>
      <c r="B89">
        <v>90</v>
      </c>
      <c r="C89" s="3" t="s">
        <v>358</v>
      </c>
      <c r="D89" t="s">
        <v>559</v>
      </c>
      <c r="F89" t="s">
        <v>590</v>
      </c>
      <c r="G89" t="s">
        <v>241</v>
      </c>
      <c r="L89">
        <v>4</v>
      </c>
      <c r="N89">
        <v>8</v>
      </c>
      <c r="O89">
        <f t="shared" si="1"/>
        <v>12</v>
      </c>
    </row>
    <row r="90" spans="1:15" x14ac:dyDescent="0.3">
      <c r="A90" t="str">
        <f>_xlfn.CONCAT(B90,D90)</f>
        <v>905070486</v>
      </c>
      <c r="B90">
        <v>90</v>
      </c>
      <c r="C90" s="3" t="s">
        <v>358</v>
      </c>
      <c r="D90" t="s">
        <v>643</v>
      </c>
      <c r="F90" t="s">
        <v>25</v>
      </c>
      <c r="G90" t="s">
        <v>664</v>
      </c>
      <c r="N90">
        <v>6</v>
      </c>
      <c r="O90">
        <f t="shared" si="1"/>
        <v>6</v>
      </c>
    </row>
    <row r="91" spans="1:15" x14ac:dyDescent="0.3">
      <c r="A91" t="str">
        <f>_xlfn.CONCAT(B91,D91)</f>
        <v>905131221</v>
      </c>
      <c r="B91">
        <v>90</v>
      </c>
      <c r="C91" s="3" t="s">
        <v>358</v>
      </c>
      <c r="D91" t="s">
        <v>486</v>
      </c>
      <c r="F91" t="s">
        <v>128</v>
      </c>
      <c r="G91" t="s">
        <v>487</v>
      </c>
      <c r="K91">
        <v>3</v>
      </c>
      <c r="L91">
        <v>2</v>
      </c>
      <c r="N91">
        <v>4</v>
      </c>
      <c r="O91">
        <f t="shared" si="1"/>
        <v>9</v>
      </c>
    </row>
    <row r="92" spans="1:15" x14ac:dyDescent="0.3">
      <c r="A92" t="str">
        <f>_xlfn.CONCAT(B92,D92)</f>
        <v>905133160</v>
      </c>
      <c r="B92">
        <v>90</v>
      </c>
      <c r="C92" s="3" t="s">
        <v>358</v>
      </c>
      <c r="D92" t="s">
        <v>633</v>
      </c>
      <c r="F92" t="s">
        <v>654</v>
      </c>
      <c r="G92" t="s">
        <v>655</v>
      </c>
      <c r="N92">
        <v>2</v>
      </c>
      <c r="O92">
        <f t="shared" si="1"/>
        <v>2</v>
      </c>
    </row>
    <row r="93" spans="1:15" x14ac:dyDescent="0.3">
      <c r="A93" t="str">
        <f>_xlfn.CONCAT(B93,D93)</f>
        <v>902455420</v>
      </c>
      <c r="B93">
        <v>90</v>
      </c>
      <c r="C93" s="3" t="s">
        <v>358</v>
      </c>
      <c r="D93" t="s">
        <v>641</v>
      </c>
      <c r="F93" t="s">
        <v>519</v>
      </c>
      <c r="G93" t="s">
        <v>661</v>
      </c>
      <c r="N93">
        <v>1</v>
      </c>
      <c r="O93">
        <f t="shared" si="1"/>
        <v>1</v>
      </c>
    </row>
    <row r="94" spans="1:15" x14ac:dyDescent="0.3">
      <c r="A94" t="str">
        <f>_xlfn.CONCAT(B94,D94)</f>
        <v>905030575</v>
      </c>
      <c r="B94">
        <v>90</v>
      </c>
      <c r="C94" s="3" t="s">
        <v>358</v>
      </c>
      <c r="D94" t="s">
        <v>550</v>
      </c>
      <c r="F94" t="s">
        <v>12</v>
      </c>
      <c r="G94" t="s">
        <v>13</v>
      </c>
      <c r="L94">
        <v>20</v>
      </c>
      <c r="M94">
        <v>4</v>
      </c>
      <c r="N94">
        <v>0</v>
      </c>
      <c r="O94">
        <f t="shared" si="1"/>
        <v>24</v>
      </c>
    </row>
    <row r="95" spans="1:15" x14ac:dyDescent="0.3">
      <c r="A95" t="str">
        <f>_xlfn.CONCAT(B95,D95)</f>
        <v>905016656</v>
      </c>
      <c r="B95">
        <v>90</v>
      </c>
      <c r="C95" s="3" t="s">
        <v>358</v>
      </c>
      <c r="D95" t="s">
        <v>42</v>
      </c>
      <c r="F95" t="s">
        <v>43</v>
      </c>
      <c r="G95" t="s">
        <v>44</v>
      </c>
      <c r="K95">
        <v>1</v>
      </c>
      <c r="M95">
        <v>3</v>
      </c>
      <c r="O95">
        <f t="shared" si="1"/>
        <v>4</v>
      </c>
    </row>
    <row r="96" spans="1:15" x14ac:dyDescent="0.3">
      <c r="A96" t="str">
        <f>_xlfn.CONCAT(B96,D96)</f>
        <v>902418214</v>
      </c>
      <c r="B96">
        <v>90</v>
      </c>
      <c r="C96" s="3" t="s">
        <v>358</v>
      </c>
      <c r="D96" t="s">
        <v>612</v>
      </c>
      <c r="F96" s="3" t="s">
        <v>622</v>
      </c>
      <c r="G96" s="3" t="s">
        <v>623</v>
      </c>
      <c r="M96">
        <v>2</v>
      </c>
      <c r="O96">
        <f t="shared" si="1"/>
        <v>2</v>
      </c>
    </row>
    <row r="97" spans="1:15" x14ac:dyDescent="0.3">
      <c r="A97" t="str">
        <f>_xlfn.CONCAT(B97,D97)</f>
        <v>903914369</v>
      </c>
      <c r="B97">
        <v>90</v>
      </c>
      <c r="C97" s="3" t="s">
        <v>358</v>
      </c>
      <c r="D97" t="s">
        <v>557</v>
      </c>
      <c r="F97" t="s">
        <v>586</v>
      </c>
      <c r="G97" t="s">
        <v>587</v>
      </c>
      <c r="M97">
        <v>0</v>
      </c>
      <c r="O97">
        <f t="shared" si="1"/>
        <v>0</v>
      </c>
    </row>
    <row r="98" spans="1:15" x14ac:dyDescent="0.3">
      <c r="A98" t="str">
        <f>_xlfn.CONCAT(B98,D98)</f>
        <v>905018497</v>
      </c>
      <c r="B98">
        <v>90</v>
      </c>
      <c r="C98" s="3" t="s">
        <v>358</v>
      </c>
      <c r="D98" s="3" t="s">
        <v>14</v>
      </c>
      <c r="E98" s="3"/>
      <c r="F98" s="3" t="s">
        <v>15</v>
      </c>
      <c r="G98" s="3" t="s">
        <v>16</v>
      </c>
      <c r="H98" s="3">
        <v>2</v>
      </c>
      <c r="I98">
        <v>3</v>
      </c>
      <c r="J98">
        <v>6</v>
      </c>
      <c r="K98">
        <v>4</v>
      </c>
      <c r="L98">
        <v>16</v>
      </c>
      <c r="O98">
        <f t="shared" si="1"/>
        <v>31</v>
      </c>
    </row>
    <row r="99" spans="1:15" x14ac:dyDescent="0.3">
      <c r="A99" t="str">
        <f>_xlfn.CONCAT(B99,D99)</f>
        <v>902936007</v>
      </c>
      <c r="B99">
        <v>90</v>
      </c>
      <c r="C99" s="3" t="s">
        <v>358</v>
      </c>
      <c r="D99" t="s">
        <v>22</v>
      </c>
      <c r="F99" t="s">
        <v>23</v>
      </c>
      <c r="G99" t="s">
        <v>24</v>
      </c>
      <c r="L99">
        <v>12</v>
      </c>
      <c r="O99">
        <f t="shared" si="1"/>
        <v>12</v>
      </c>
    </row>
    <row r="100" spans="1:15" x14ac:dyDescent="0.3">
      <c r="A100" t="str">
        <f>_xlfn.CONCAT(B100,D100)</f>
        <v>902197175</v>
      </c>
      <c r="B100">
        <v>90</v>
      </c>
      <c r="C100" s="3" t="s">
        <v>358</v>
      </c>
      <c r="D100" s="5" t="s">
        <v>6</v>
      </c>
      <c r="F100" t="s">
        <v>7</v>
      </c>
      <c r="G100" t="s">
        <v>8</v>
      </c>
      <c r="I100">
        <v>4</v>
      </c>
      <c r="L100">
        <v>8</v>
      </c>
      <c r="O100">
        <f t="shared" si="1"/>
        <v>12</v>
      </c>
    </row>
    <row r="101" spans="1:15" x14ac:dyDescent="0.3">
      <c r="A101" t="str">
        <f>_xlfn.CONCAT(B101,D101)</f>
        <v>90stern</v>
      </c>
      <c r="B101">
        <v>90</v>
      </c>
      <c r="C101" s="3" t="s">
        <v>358</v>
      </c>
      <c r="D101" t="s">
        <v>551</v>
      </c>
      <c r="F101" t="s">
        <v>10</v>
      </c>
      <c r="G101" t="s">
        <v>487</v>
      </c>
      <c r="L101">
        <v>2</v>
      </c>
      <c r="N101">
        <v>3</v>
      </c>
      <c r="O101">
        <f t="shared" si="1"/>
        <v>5</v>
      </c>
    </row>
    <row r="102" spans="1:15" x14ac:dyDescent="0.3">
      <c r="A102" t="str">
        <f>_xlfn.CONCAT(B102,D102)</f>
        <v>903320536</v>
      </c>
      <c r="B102">
        <v>90</v>
      </c>
      <c r="C102" s="3" t="s">
        <v>358</v>
      </c>
      <c r="D102" t="s">
        <v>518</v>
      </c>
      <c r="F102" t="s">
        <v>519</v>
      </c>
      <c r="G102" t="s">
        <v>520</v>
      </c>
      <c r="K102">
        <v>2</v>
      </c>
      <c r="O102">
        <f t="shared" si="1"/>
        <v>2</v>
      </c>
    </row>
    <row r="103" spans="1:15" x14ac:dyDescent="0.3">
      <c r="A103" t="str">
        <f>_xlfn.CONCAT(B103,D103)</f>
        <v>905112992</v>
      </c>
      <c r="B103">
        <v>90</v>
      </c>
      <c r="C103" s="3" t="s">
        <v>358</v>
      </c>
      <c r="D103" s="5" t="s">
        <v>419</v>
      </c>
      <c r="F103" t="s">
        <v>420</v>
      </c>
      <c r="G103" t="s">
        <v>421</v>
      </c>
      <c r="I103">
        <v>1</v>
      </c>
      <c r="O103">
        <f t="shared" si="1"/>
        <v>1</v>
      </c>
    </row>
    <row r="104" spans="1:15" x14ac:dyDescent="0.3">
      <c r="A104" t="str">
        <f>_xlfn.CONCAT(B104,D104)</f>
        <v>902291568</v>
      </c>
      <c r="B104">
        <v>90</v>
      </c>
      <c r="C104" s="3" t="s">
        <v>358</v>
      </c>
      <c r="D104" s="3" t="s">
        <v>60</v>
      </c>
      <c r="E104" s="3"/>
      <c r="F104" s="3" t="s">
        <v>61</v>
      </c>
      <c r="G104" s="3" t="s">
        <v>62</v>
      </c>
      <c r="H104" s="3">
        <v>1</v>
      </c>
      <c r="J104">
        <v>2</v>
      </c>
      <c r="O104">
        <f t="shared" si="1"/>
        <v>3</v>
      </c>
    </row>
    <row r="105" spans="1:15" x14ac:dyDescent="0.3">
      <c r="A105" t="str">
        <f>_xlfn.CONCAT(B105,D105)</f>
        <v>1255004086</v>
      </c>
      <c r="B105">
        <v>125</v>
      </c>
      <c r="C105" s="3" t="s">
        <v>328</v>
      </c>
      <c r="D105" s="5" t="s">
        <v>57</v>
      </c>
      <c r="F105" t="s">
        <v>58</v>
      </c>
      <c r="G105" t="s">
        <v>59</v>
      </c>
      <c r="I105">
        <v>1</v>
      </c>
      <c r="J105">
        <v>4</v>
      </c>
      <c r="K105">
        <v>2</v>
      </c>
      <c r="L105">
        <v>12</v>
      </c>
      <c r="N105">
        <v>4</v>
      </c>
      <c r="O105">
        <f t="shared" si="1"/>
        <v>23</v>
      </c>
    </row>
    <row r="106" spans="1:15" x14ac:dyDescent="0.3">
      <c r="A106" t="str">
        <f>_xlfn.CONCAT(B106,D106)</f>
        <v>125stern</v>
      </c>
      <c r="B106">
        <v>125</v>
      </c>
      <c r="C106" s="3" t="s">
        <v>328</v>
      </c>
      <c r="D106" t="s">
        <v>551</v>
      </c>
      <c r="F106" t="s">
        <v>10</v>
      </c>
      <c r="G106" t="s">
        <v>487</v>
      </c>
      <c r="L106">
        <v>2</v>
      </c>
      <c r="N106">
        <v>2</v>
      </c>
      <c r="O106">
        <f t="shared" si="1"/>
        <v>4</v>
      </c>
    </row>
    <row r="107" spans="1:15" x14ac:dyDescent="0.3">
      <c r="A107" t="str">
        <f>_xlfn.CONCAT(B107,D107)</f>
        <v>1255131221</v>
      </c>
      <c r="B107">
        <v>125</v>
      </c>
      <c r="C107" s="3" t="s">
        <v>328</v>
      </c>
      <c r="D107" t="s">
        <v>486</v>
      </c>
      <c r="F107" t="s">
        <v>128</v>
      </c>
      <c r="G107" t="s">
        <v>487</v>
      </c>
      <c r="K107">
        <v>1</v>
      </c>
      <c r="L107">
        <v>4</v>
      </c>
      <c r="N107">
        <v>3</v>
      </c>
      <c r="O107">
        <f t="shared" si="1"/>
        <v>8</v>
      </c>
    </row>
    <row r="108" spans="1:15" x14ac:dyDescent="0.3">
      <c r="A108" t="str">
        <f>_xlfn.CONCAT(B108,D108)</f>
        <v>1255133160</v>
      </c>
      <c r="B108">
        <v>125</v>
      </c>
      <c r="C108" s="3" t="s">
        <v>328</v>
      </c>
      <c r="D108" t="s">
        <v>633</v>
      </c>
      <c r="F108" t="s">
        <v>654</v>
      </c>
      <c r="G108" t="s">
        <v>655</v>
      </c>
      <c r="N108">
        <v>1</v>
      </c>
      <c r="O108">
        <f t="shared" si="1"/>
        <v>1</v>
      </c>
    </row>
    <row r="109" spans="1:15" x14ac:dyDescent="0.3">
      <c r="A109" t="str">
        <f>_xlfn.CONCAT(B109,D109)</f>
        <v>1255050868</v>
      </c>
      <c r="B109">
        <v>125</v>
      </c>
      <c r="C109" s="3" t="s">
        <v>328</v>
      </c>
      <c r="D109" t="s">
        <v>609</v>
      </c>
      <c r="F109" s="3" t="s">
        <v>120</v>
      </c>
      <c r="G109" s="3" t="s">
        <v>619</v>
      </c>
      <c r="M109">
        <v>3</v>
      </c>
      <c r="O109">
        <f t="shared" si="1"/>
        <v>3</v>
      </c>
    </row>
    <row r="110" spans="1:15" x14ac:dyDescent="0.3">
      <c r="A110" t="str">
        <f>_xlfn.CONCAT(B110,D110)</f>
        <v>1255018498</v>
      </c>
      <c r="B110">
        <v>125</v>
      </c>
      <c r="C110" s="3" t="s">
        <v>328</v>
      </c>
      <c r="D110" s="5" t="s">
        <v>63</v>
      </c>
      <c r="F110" t="s">
        <v>17</v>
      </c>
      <c r="G110" t="s">
        <v>64</v>
      </c>
      <c r="I110">
        <v>6</v>
      </c>
      <c r="J110">
        <v>6</v>
      </c>
      <c r="L110">
        <v>16</v>
      </c>
      <c r="M110">
        <v>2</v>
      </c>
      <c r="O110">
        <f t="shared" si="1"/>
        <v>30</v>
      </c>
    </row>
    <row r="111" spans="1:15" x14ac:dyDescent="0.3">
      <c r="A111" t="str">
        <f>_xlfn.CONCAT(B111,D111)</f>
        <v>1255030575</v>
      </c>
      <c r="B111">
        <v>125</v>
      </c>
      <c r="C111" s="3" t="s">
        <v>328</v>
      </c>
      <c r="D111" t="s">
        <v>550</v>
      </c>
      <c r="F111" t="s">
        <v>12</v>
      </c>
      <c r="G111" t="s">
        <v>13</v>
      </c>
      <c r="L111">
        <v>20</v>
      </c>
      <c r="M111">
        <v>1</v>
      </c>
      <c r="O111">
        <f t="shared" si="1"/>
        <v>21</v>
      </c>
    </row>
    <row r="112" spans="1:15" x14ac:dyDescent="0.3">
      <c r="A112" t="str">
        <f>_xlfn.CONCAT(B112,D112)</f>
        <v>1253902701</v>
      </c>
      <c r="B112">
        <v>125</v>
      </c>
      <c r="C112" s="3" t="s">
        <v>328</v>
      </c>
      <c r="D112" s="5" t="s">
        <v>106</v>
      </c>
      <c r="F112" t="s">
        <v>107</v>
      </c>
      <c r="G112" t="s">
        <v>108</v>
      </c>
      <c r="I112">
        <v>2</v>
      </c>
      <c r="L112">
        <v>8</v>
      </c>
      <c r="O112">
        <f t="shared" si="1"/>
        <v>10</v>
      </c>
    </row>
    <row r="113" spans="1:15" x14ac:dyDescent="0.3">
      <c r="A113" t="str">
        <f>_xlfn.CONCAT(B113,D113)</f>
        <v>125290242</v>
      </c>
      <c r="B113">
        <v>125</v>
      </c>
      <c r="C113" s="3" t="s">
        <v>328</v>
      </c>
      <c r="D113" t="s">
        <v>533</v>
      </c>
      <c r="F113" t="s">
        <v>254</v>
      </c>
      <c r="G113" t="s">
        <v>534</v>
      </c>
      <c r="L113">
        <v>6</v>
      </c>
      <c r="O113">
        <f t="shared" si="1"/>
        <v>6</v>
      </c>
    </row>
    <row r="114" spans="1:15" x14ac:dyDescent="0.3">
      <c r="A114" t="str">
        <f>_xlfn.CONCAT(B114,D114)</f>
        <v>1253155500</v>
      </c>
      <c r="B114">
        <v>125</v>
      </c>
      <c r="C114" s="3" t="s">
        <v>328</v>
      </c>
      <c r="D114" t="s">
        <v>552</v>
      </c>
      <c r="F114" t="s">
        <v>258</v>
      </c>
      <c r="G114" t="s">
        <v>578</v>
      </c>
      <c r="L114">
        <v>0</v>
      </c>
      <c r="O114">
        <f t="shared" si="1"/>
        <v>0</v>
      </c>
    </row>
    <row r="115" spans="1:15" x14ac:dyDescent="0.3">
      <c r="A115" t="str">
        <f>_xlfn.CONCAT(B115,D115)</f>
        <v>1253573200</v>
      </c>
      <c r="B115">
        <v>125</v>
      </c>
      <c r="C115" s="3" t="s">
        <v>328</v>
      </c>
      <c r="D115" t="s">
        <v>483</v>
      </c>
      <c r="F115" t="s">
        <v>484</v>
      </c>
      <c r="G115" t="s">
        <v>485</v>
      </c>
      <c r="K115">
        <v>3</v>
      </c>
      <c r="O115">
        <f t="shared" si="1"/>
        <v>3</v>
      </c>
    </row>
    <row r="116" spans="1:15" x14ac:dyDescent="0.3">
      <c r="A116" t="str">
        <f>_xlfn.CONCAT(B116,D116)</f>
        <v>1255017233</v>
      </c>
      <c r="B116">
        <v>125</v>
      </c>
      <c r="C116" s="3" t="s">
        <v>328</v>
      </c>
      <c r="D116" s="3" t="s">
        <v>238</v>
      </c>
      <c r="E116" s="3"/>
      <c r="F116" s="3" t="s">
        <v>239</v>
      </c>
      <c r="G116" s="3" t="s">
        <v>240</v>
      </c>
      <c r="H116" s="3">
        <v>1</v>
      </c>
      <c r="O116">
        <f t="shared" si="1"/>
        <v>1</v>
      </c>
    </row>
    <row r="117" spans="1:15" x14ac:dyDescent="0.3">
      <c r="A117" t="str">
        <f>_xlfn.CONCAT(B117,D117)</f>
        <v>1252418166</v>
      </c>
      <c r="B117">
        <v>125</v>
      </c>
      <c r="C117" s="3" t="s">
        <v>328</v>
      </c>
      <c r="D117" s="3" t="s">
        <v>20</v>
      </c>
      <c r="E117" s="3"/>
      <c r="F117" s="3" t="s">
        <v>21</v>
      </c>
      <c r="G117" s="3" t="s">
        <v>5</v>
      </c>
      <c r="J117">
        <v>2</v>
      </c>
      <c r="O117">
        <f t="shared" si="1"/>
        <v>2</v>
      </c>
    </row>
    <row r="118" spans="1:15" x14ac:dyDescent="0.3">
      <c r="A118" t="str">
        <f>_xlfn.CONCAT(B118,D118)</f>
        <v>1253240319</v>
      </c>
      <c r="B118">
        <v>125</v>
      </c>
      <c r="C118" s="3" t="s">
        <v>328</v>
      </c>
      <c r="D118" s="5" t="s">
        <v>82</v>
      </c>
      <c r="F118" t="s">
        <v>274</v>
      </c>
      <c r="G118" t="s">
        <v>34</v>
      </c>
      <c r="I118">
        <v>3</v>
      </c>
      <c r="O118">
        <f t="shared" si="1"/>
        <v>3</v>
      </c>
    </row>
    <row r="119" spans="1:15" x14ac:dyDescent="0.3">
      <c r="A119" t="str">
        <f>_xlfn.CONCAT(B119,D119)</f>
        <v>1255016659</v>
      </c>
      <c r="B119">
        <v>125</v>
      </c>
      <c r="C119" s="3" t="s">
        <v>328</v>
      </c>
      <c r="D119" s="5" t="s">
        <v>9</v>
      </c>
      <c r="F119" t="s">
        <v>10</v>
      </c>
      <c r="G119" t="s">
        <v>11</v>
      </c>
      <c r="I119">
        <v>4</v>
      </c>
      <c r="O119">
        <f t="shared" si="1"/>
        <v>4</v>
      </c>
    </row>
    <row r="120" spans="1:15" x14ac:dyDescent="0.3">
      <c r="A120" t="str">
        <f>_xlfn.CONCAT(B120,D120)</f>
        <v>125637243</v>
      </c>
      <c r="B120">
        <v>125</v>
      </c>
      <c r="C120" s="3" t="s">
        <v>328</v>
      </c>
      <c r="D120" s="5" t="s">
        <v>281</v>
      </c>
      <c r="F120" t="s">
        <v>282</v>
      </c>
      <c r="G120" t="s">
        <v>283</v>
      </c>
      <c r="I120">
        <v>8</v>
      </c>
      <c r="O120">
        <f t="shared" si="1"/>
        <v>8</v>
      </c>
    </row>
    <row r="121" spans="1:15" x14ac:dyDescent="0.3">
      <c r="A121" t="str">
        <f>_xlfn.CONCAT(B121,D121)</f>
        <v>500512454</v>
      </c>
      <c r="B121">
        <v>500</v>
      </c>
      <c r="C121" s="3" t="s">
        <v>91</v>
      </c>
      <c r="D121" s="3" t="s">
        <v>79</v>
      </c>
      <c r="E121" s="3"/>
      <c r="F121" s="3" t="s">
        <v>74</v>
      </c>
      <c r="G121" s="3" t="s">
        <v>80</v>
      </c>
      <c r="H121" s="3">
        <v>1</v>
      </c>
      <c r="J121">
        <v>2</v>
      </c>
      <c r="K121">
        <v>1</v>
      </c>
      <c r="L121">
        <v>4</v>
      </c>
      <c r="M121">
        <v>1</v>
      </c>
      <c r="N121">
        <v>1</v>
      </c>
      <c r="O121">
        <f t="shared" si="1"/>
        <v>10</v>
      </c>
    </row>
    <row r="122" spans="1:15" x14ac:dyDescent="0.3">
      <c r="A122" t="str">
        <f>_xlfn.CONCAT(B122,D122)</f>
        <v>500153490</v>
      </c>
      <c r="B122">
        <v>500</v>
      </c>
      <c r="C122" s="3" t="s">
        <v>91</v>
      </c>
      <c r="D122" s="3" t="s">
        <v>288</v>
      </c>
      <c r="E122" s="3"/>
      <c r="F122" s="3" t="s">
        <v>289</v>
      </c>
      <c r="G122" s="3" t="s">
        <v>290</v>
      </c>
      <c r="H122" s="3">
        <v>10</v>
      </c>
      <c r="J122">
        <v>20</v>
      </c>
      <c r="L122">
        <v>12</v>
      </c>
      <c r="M122">
        <v>6</v>
      </c>
      <c r="O122">
        <f t="shared" si="1"/>
        <v>48</v>
      </c>
    </row>
    <row r="123" spans="1:15" x14ac:dyDescent="0.3">
      <c r="A123" t="str">
        <f>_xlfn.CONCAT(B123,D123)</f>
        <v>5002256179</v>
      </c>
      <c r="B123">
        <v>500</v>
      </c>
      <c r="C123" s="3" t="s">
        <v>91</v>
      </c>
      <c r="D123" s="3" t="s">
        <v>242</v>
      </c>
      <c r="E123" s="3"/>
      <c r="F123" s="3" t="s">
        <v>243</v>
      </c>
      <c r="G123" s="3" t="s">
        <v>156</v>
      </c>
      <c r="H123" s="3">
        <v>4</v>
      </c>
      <c r="M123">
        <v>4</v>
      </c>
      <c r="O123">
        <f t="shared" si="1"/>
        <v>8</v>
      </c>
    </row>
    <row r="124" spans="1:15" x14ac:dyDescent="0.3">
      <c r="A124" t="str">
        <f>_xlfn.CONCAT(B124,D124)</f>
        <v>500344993</v>
      </c>
      <c r="B124">
        <v>500</v>
      </c>
      <c r="C124" t="s">
        <v>91</v>
      </c>
      <c r="D124" t="s">
        <v>127</v>
      </c>
      <c r="F124" s="3" t="s">
        <v>128</v>
      </c>
      <c r="G124" s="3" t="s">
        <v>129</v>
      </c>
      <c r="M124">
        <v>3</v>
      </c>
      <c r="O124">
        <f t="shared" si="1"/>
        <v>3</v>
      </c>
    </row>
    <row r="125" spans="1:15" x14ac:dyDescent="0.3">
      <c r="A125" t="str">
        <f>_xlfn.CONCAT(B125,D125)</f>
        <v>5002318484</v>
      </c>
      <c r="B125">
        <v>500</v>
      </c>
      <c r="C125" s="3" t="s">
        <v>91</v>
      </c>
      <c r="D125" s="3" t="s">
        <v>154</v>
      </c>
      <c r="E125" s="3"/>
      <c r="F125" s="3" t="s">
        <v>155</v>
      </c>
      <c r="G125" s="3" t="s">
        <v>156</v>
      </c>
      <c r="H125" s="3">
        <v>1</v>
      </c>
      <c r="J125">
        <v>6</v>
      </c>
      <c r="M125">
        <v>2</v>
      </c>
      <c r="O125">
        <f t="shared" si="1"/>
        <v>9</v>
      </c>
    </row>
    <row r="126" spans="1:15" x14ac:dyDescent="0.3">
      <c r="A126" t="str">
        <f>_xlfn.CONCAT(B126,D126)</f>
        <v>5000789219</v>
      </c>
      <c r="B126">
        <v>500</v>
      </c>
      <c r="C126" s="3" t="s">
        <v>91</v>
      </c>
      <c r="D126" s="3" t="s">
        <v>148</v>
      </c>
      <c r="E126" s="3"/>
      <c r="F126" s="3" t="s">
        <v>149</v>
      </c>
      <c r="G126" s="3" t="s">
        <v>150</v>
      </c>
      <c r="H126" s="3">
        <v>3</v>
      </c>
      <c r="J126">
        <v>16</v>
      </c>
      <c r="K126">
        <v>2</v>
      </c>
      <c r="L126">
        <v>8</v>
      </c>
      <c r="O126">
        <f t="shared" si="1"/>
        <v>29</v>
      </c>
    </row>
    <row r="127" spans="1:15" x14ac:dyDescent="0.3">
      <c r="A127" t="str">
        <f>_xlfn.CONCAT(B127,D127)</f>
        <v>5002081417</v>
      </c>
      <c r="B127">
        <v>500</v>
      </c>
      <c r="C127" s="3" t="s">
        <v>91</v>
      </c>
      <c r="D127" t="s">
        <v>555</v>
      </c>
      <c r="F127" t="s">
        <v>583</v>
      </c>
      <c r="G127" t="s">
        <v>24</v>
      </c>
      <c r="L127">
        <v>6</v>
      </c>
      <c r="O127">
        <f t="shared" si="1"/>
        <v>6</v>
      </c>
    </row>
    <row r="128" spans="1:15" x14ac:dyDescent="0.3">
      <c r="A128" t="str">
        <f>_xlfn.CONCAT(B128,D128)</f>
        <v>500258546</v>
      </c>
      <c r="B128">
        <v>500</v>
      </c>
      <c r="C128" s="3" t="s">
        <v>91</v>
      </c>
      <c r="D128" t="s">
        <v>556</v>
      </c>
      <c r="F128" t="s">
        <v>584</v>
      </c>
      <c r="G128" t="s">
        <v>585</v>
      </c>
      <c r="L128">
        <v>2</v>
      </c>
      <c r="O128">
        <f t="shared" si="1"/>
        <v>2</v>
      </c>
    </row>
    <row r="129" spans="1:15" x14ac:dyDescent="0.3">
      <c r="A129" t="str">
        <f>_xlfn.CONCAT(B129,D129)</f>
        <v>5002019290</v>
      </c>
      <c r="B129">
        <v>500</v>
      </c>
      <c r="C129" s="3" t="s">
        <v>91</v>
      </c>
      <c r="D129" s="3" t="s">
        <v>251</v>
      </c>
      <c r="E129" s="3"/>
      <c r="F129" s="3" t="s">
        <v>252</v>
      </c>
      <c r="G129" s="3" t="s">
        <v>117</v>
      </c>
      <c r="H129" s="3">
        <v>1</v>
      </c>
      <c r="O129">
        <f t="shared" si="1"/>
        <v>1</v>
      </c>
    </row>
    <row r="130" spans="1:15" x14ac:dyDescent="0.3">
      <c r="A130" t="str">
        <f>_xlfn.CONCAT(B130,D130)</f>
        <v>5002375689</v>
      </c>
      <c r="B130">
        <v>500</v>
      </c>
      <c r="C130" s="3" t="s">
        <v>91</v>
      </c>
      <c r="D130" s="3" t="s">
        <v>293</v>
      </c>
      <c r="E130" s="3"/>
      <c r="F130" s="3" t="s">
        <v>191</v>
      </c>
      <c r="G130" s="3" t="s">
        <v>256</v>
      </c>
      <c r="H130" s="3">
        <v>1</v>
      </c>
      <c r="O130">
        <f t="shared" si="1"/>
        <v>1</v>
      </c>
    </row>
    <row r="131" spans="1:15" x14ac:dyDescent="0.3">
      <c r="A131" t="str">
        <f>_xlfn.CONCAT(B131,D131)</f>
        <v>5003341343</v>
      </c>
      <c r="B131">
        <v>500</v>
      </c>
      <c r="C131" s="3" t="s">
        <v>91</v>
      </c>
      <c r="D131" s="3" t="s">
        <v>151</v>
      </c>
      <c r="E131" s="3"/>
      <c r="F131" s="3" t="s">
        <v>152</v>
      </c>
      <c r="G131" s="3" t="s">
        <v>153</v>
      </c>
      <c r="H131" s="3">
        <v>1</v>
      </c>
      <c r="O131">
        <f t="shared" ref="O131:O194" si="2">SUM(H131:N131)</f>
        <v>1</v>
      </c>
    </row>
    <row r="132" spans="1:15" x14ac:dyDescent="0.3">
      <c r="A132" t="str">
        <f>_xlfn.CONCAT(B132,D132)</f>
        <v>5001006127</v>
      </c>
      <c r="B132">
        <v>500</v>
      </c>
      <c r="C132" s="3" t="s">
        <v>91</v>
      </c>
      <c r="D132" s="3" t="s">
        <v>354</v>
      </c>
      <c r="E132" s="3"/>
      <c r="F132" s="3" t="s">
        <v>262</v>
      </c>
      <c r="G132" s="3" t="s">
        <v>297</v>
      </c>
      <c r="H132" s="3">
        <v>2</v>
      </c>
      <c r="O132">
        <f t="shared" si="2"/>
        <v>2</v>
      </c>
    </row>
    <row r="133" spans="1:15" x14ac:dyDescent="0.3">
      <c r="A133" t="str">
        <f>_xlfn.CONCAT(B133,D133)</f>
        <v>500batts</v>
      </c>
      <c r="B133">
        <v>500</v>
      </c>
      <c r="C133" s="3" t="s">
        <v>91</v>
      </c>
      <c r="D133" s="3" t="s">
        <v>449</v>
      </c>
      <c r="F133" s="3" t="s">
        <v>258</v>
      </c>
      <c r="G133" s="3" t="s">
        <v>450</v>
      </c>
      <c r="J133">
        <v>4</v>
      </c>
      <c r="O133">
        <f t="shared" si="2"/>
        <v>4</v>
      </c>
    </row>
    <row r="134" spans="1:15" x14ac:dyDescent="0.3">
      <c r="A134" t="str">
        <f>_xlfn.CONCAT(B134,D134)</f>
        <v>5000770799</v>
      </c>
      <c r="B134">
        <v>500</v>
      </c>
      <c r="C134" s="3" t="s">
        <v>91</v>
      </c>
      <c r="D134" s="3" t="s">
        <v>69</v>
      </c>
      <c r="E134" s="3"/>
      <c r="F134" s="3" t="s">
        <v>70</v>
      </c>
      <c r="G134" s="3" t="s">
        <v>71</v>
      </c>
      <c r="H134" s="3">
        <v>6</v>
      </c>
      <c r="O134">
        <f t="shared" si="2"/>
        <v>6</v>
      </c>
    </row>
    <row r="135" spans="1:15" x14ac:dyDescent="0.3">
      <c r="A135" t="str">
        <f>_xlfn.CONCAT(B135,D135)</f>
        <v>5003015030</v>
      </c>
      <c r="B135">
        <v>500</v>
      </c>
      <c r="C135" s="3" t="s">
        <v>91</v>
      </c>
      <c r="D135" s="3" t="s">
        <v>295</v>
      </c>
      <c r="E135" s="3"/>
      <c r="F135" s="3" t="s">
        <v>61</v>
      </c>
      <c r="G135" s="3" t="s">
        <v>296</v>
      </c>
      <c r="J135">
        <v>8</v>
      </c>
      <c r="O135">
        <f t="shared" si="2"/>
        <v>8</v>
      </c>
    </row>
    <row r="136" spans="1:15" x14ac:dyDescent="0.3">
      <c r="A136" t="str">
        <f>_xlfn.CONCAT(B136,D136)</f>
        <v>500656674</v>
      </c>
      <c r="B136">
        <v>500</v>
      </c>
      <c r="C136" s="3" t="s">
        <v>91</v>
      </c>
      <c r="D136" s="3" t="s">
        <v>353</v>
      </c>
      <c r="E136" s="3"/>
      <c r="F136" s="3" t="s">
        <v>275</v>
      </c>
      <c r="G136" s="3" t="s">
        <v>135</v>
      </c>
      <c r="H136" s="3">
        <v>8</v>
      </c>
      <c r="O136">
        <f t="shared" si="2"/>
        <v>8</v>
      </c>
    </row>
    <row r="137" spans="1:15" x14ac:dyDescent="0.3">
      <c r="A137" t="str">
        <f>_xlfn.CONCAT(B137,D137)</f>
        <v>5002279544</v>
      </c>
      <c r="B137">
        <v>500</v>
      </c>
      <c r="C137" s="3" t="s">
        <v>91</v>
      </c>
      <c r="D137" s="3" t="s">
        <v>446</v>
      </c>
      <c r="E137" s="3"/>
      <c r="F137" s="3" t="s">
        <v>447</v>
      </c>
      <c r="G137" s="3" t="s">
        <v>448</v>
      </c>
      <c r="J137">
        <v>12</v>
      </c>
      <c r="O137">
        <f t="shared" si="2"/>
        <v>12</v>
      </c>
    </row>
    <row r="138" spans="1:15" x14ac:dyDescent="0.3">
      <c r="A138" t="str">
        <f>_xlfn.CONCAT(B138,D138)</f>
        <v>250B5018497</v>
      </c>
      <c r="B138" t="s">
        <v>395</v>
      </c>
      <c r="C138" s="3" t="s">
        <v>329</v>
      </c>
      <c r="D138" s="3" t="s">
        <v>14</v>
      </c>
      <c r="E138" s="3"/>
      <c r="F138" s="3" t="s">
        <v>15</v>
      </c>
      <c r="G138" s="3" t="s">
        <v>16</v>
      </c>
      <c r="H138" s="3">
        <v>6</v>
      </c>
      <c r="I138">
        <v>1</v>
      </c>
      <c r="J138">
        <v>8</v>
      </c>
      <c r="K138">
        <v>3</v>
      </c>
      <c r="L138">
        <v>16</v>
      </c>
      <c r="M138">
        <v>10</v>
      </c>
      <c r="N138">
        <v>10</v>
      </c>
      <c r="O138">
        <f t="shared" si="2"/>
        <v>54</v>
      </c>
    </row>
    <row r="139" spans="1:15" x14ac:dyDescent="0.3">
      <c r="A139" t="str">
        <f>_xlfn.CONCAT(B139,D139)</f>
        <v>250B5018498</v>
      </c>
      <c r="B139" t="s">
        <v>395</v>
      </c>
      <c r="C139" s="3" t="s">
        <v>329</v>
      </c>
      <c r="D139" s="3" t="s">
        <v>63</v>
      </c>
      <c r="E139" s="3"/>
      <c r="F139" s="3" t="s">
        <v>17</v>
      </c>
      <c r="G139" s="3" t="s">
        <v>64</v>
      </c>
      <c r="J139">
        <v>12</v>
      </c>
      <c r="L139">
        <v>12</v>
      </c>
      <c r="M139">
        <v>8</v>
      </c>
      <c r="N139">
        <v>8</v>
      </c>
      <c r="O139">
        <f t="shared" si="2"/>
        <v>40</v>
      </c>
    </row>
    <row r="140" spans="1:15" x14ac:dyDescent="0.3">
      <c r="A140" t="str">
        <f>_xlfn.CONCAT(B140,D140)</f>
        <v>250b2197183</v>
      </c>
      <c r="B140" t="s">
        <v>547</v>
      </c>
      <c r="C140" s="3" t="s">
        <v>329</v>
      </c>
      <c r="D140" t="s">
        <v>634</v>
      </c>
      <c r="F140" t="s">
        <v>25</v>
      </c>
      <c r="G140" t="s">
        <v>656</v>
      </c>
      <c r="N140">
        <v>6</v>
      </c>
      <c r="O140">
        <f t="shared" si="2"/>
        <v>6</v>
      </c>
    </row>
    <row r="141" spans="1:15" x14ac:dyDescent="0.3">
      <c r="A141" t="str">
        <f>_xlfn.CONCAT(B141,D141)</f>
        <v>250b2731148</v>
      </c>
      <c r="B141" t="s">
        <v>547</v>
      </c>
      <c r="C141" s="3" t="s">
        <v>329</v>
      </c>
      <c r="D141" t="s">
        <v>635</v>
      </c>
      <c r="F141" t="s">
        <v>657</v>
      </c>
      <c r="G141" t="s">
        <v>658</v>
      </c>
      <c r="N141">
        <v>4</v>
      </c>
      <c r="O141">
        <f t="shared" si="2"/>
        <v>4</v>
      </c>
    </row>
    <row r="142" spans="1:15" x14ac:dyDescent="0.3">
      <c r="A142" t="str">
        <f>_xlfn.CONCAT(B142,D142)</f>
        <v>250B2324070</v>
      </c>
      <c r="B142" t="s">
        <v>395</v>
      </c>
      <c r="C142" s="3" t="s">
        <v>329</v>
      </c>
      <c r="D142" s="3" t="s">
        <v>52</v>
      </c>
      <c r="E142" s="3"/>
      <c r="F142" s="3" t="s">
        <v>53</v>
      </c>
      <c r="G142" s="3" t="s">
        <v>330</v>
      </c>
      <c r="H142" s="3">
        <v>2</v>
      </c>
      <c r="J142">
        <v>2</v>
      </c>
      <c r="M142">
        <v>4</v>
      </c>
      <c r="N142">
        <v>3</v>
      </c>
      <c r="O142">
        <f t="shared" si="2"/>
        <v>11</v>
      </c>
    </row>
    <row r="143" spans="1:15" x14ac:dyDescent="0.3">
      <c r="A143" t="str">
        <f>_xlfn.CONCAT(B143,D143)</f>
        <v>250B2279546</v>
      </c>
      <c r="B143" t="s">
        <v>395</v>
      </c>
      <c r="C143" s="3" t="s">
        <v>329</v>
      </c>
      <c r="D143" s="3" t="s">
        <v>431</v>
      </c>
      <c r="E143" s="3"/>
      <c r="F143" s="3" t="s">
        <v>96</v>
      </c>
      <c r="G143" s="3" t="s">
        <v>272</v>
      </c>
      <c r="J143">
        <v>6</v>
      </c>
      <c r="K143">
        <v>2</v>
      </c>
      <c r="L143">
        <v>8</v>
      </c>
      <c r="N143">
        <v>2</v>
      </c>
      <c r="O143">
        <f t="shared" si="2"/>
        <v>18</v>
      </c>
    </row>
    <row r="144" spans="1:15" x14ac:dyDescent="0.3">
      <c r="A144" t="str">
        <f>_xlfn.CONCAT(B144,D144)</f>
        <v>250b5030575</v>
      </c>
      <c r="B144" t="s">
        <v>547</v>
      </c>
      <c r="C144" s="3" t="s">
        <v>329</v>
      </c>
      <c r="D144" t="s">
        <v>550</v>
      </c>
      <c r="F144" t="s">
        <v>12</v>
      </c>
      <c r="G144" t="s">
        <v>13</v>
      </c>
      <c r="L144">
        <v>6</v>
      </c>
      <c r="M144">
        <v>6</v>
      </c>
      <c r="N144">
        <v>0</v>
      </c>
      <c r="O144">
        <f t="shared" si="2"/>
        <v>12</v>
      </c>
    </row>
    <row r="145" spans="1:15" x14ac:dyDescent="0.3">
      <c r="A145" t="str">
        <f>_xlfn.CONCAT(B145,D145)</f>
        <v>250B5026953</v>
      </c>
      <c r="B145" t="s">
        <v>395</v>
      </c>
      <c r="C145" s="3" t="s">
        <v>329</v>
      </c>
      <c r="D145" s="3" t="s">
        <v>320</v>
      </c>
      <c r="E145" s="3"/>
      <c r="F145" s="3" t="s">
        <v>107</v>
      </c>
      <c r="G145" s="3" t="s">
        <v>97</v>
      </c>
      <c r="J145">
        <v>2</v>
      </c>
      <c r="M145">
        <v>3</v>
      </c>
      <c r="O145">
        <f t="shared" si="2"/>
        <v>5</v>
      </c>
    </row>
    <row r="146" spans="1:15" x14ac:dyDescent="0.3">
      <c r="A146" t="str">
        <f>_xlfn.CONCAT(B146,D146)</f>
        <v>250B3551358</v>
      </c>
      <c r="B146" t="s">
        <v>395</v>
      </c>
      <c r="C146" s="3" t="s">
        <v>329</v>
      </c>
      <c r="D146" s="3" t="s">
        <v>432</v>
      </c>
      <c r="E146" s="3"/>
      <c r="F146" s="3" t="s">
        <v>302</v>
      </c>
      <c r="G146" s="3" t="s">
        <v>147</v>
      </c>
      <c r="J146">
        <v>2</v>
      </c>
      <c r="L146">
        <v>2</v>
      </c>
      <c r="M146">
        <v>2</v>
      </c>
      <c r="O146">
        <f t="shared" si="2"/>
        <v>6</v>
      </c>
    </row>
    <row r="147" spans="1:15" x14ac:dyDescent="0.3">
      <c r="A147" t="str">
        <f>_xlfn.CONCAT(B147,D147)</f>
        <v>250B2231029</v>
      </c>
      <c r="B147" t="s">
        <v>395</v>
      </c>
      <c r="C147" s="3" t="s">
        <v>329</v>
      </c>
      <c r="D147" s="3" t="s">
        <v>166</v>
      </c>
      <c r="E147" s="3"/>
      <c r="F147" s="3" t="s">
        <v>167</v>
      </c>
      <c r="G147" s="3" t="s">
        <v>168</v>
      </c>
      <c r="J147">
        <v>2</v>
      </c>
      <c r="M147">
        <v>1</v>
      </c>
      <c r="O147">
        <f t="shared" si="2"/>
        <v>3</v>
      </c>
    </row>
    <row r="148" spans="1:15" x14ac:dyDescent="0.3">
      <c r="A148" t="str">
        <f>_xlfn.CONCAT(B148,D148)</f>
        <v>250B2285819</v>
      </c>
      <c r="B148" t="s">
        <v>395</v>
      </c>
      <c r="C148" s="3" t="s">
        <v>329</v>
      </c>
      <c r="D148" s="3" t="s">
        <v>54</v>
      </c>
      <c r="E148" s="3"/>
      <c r="F148" s="3" t="s">
        <v>55</v>
      </c>
      <c r="G148" s="3" t="s">
        <v>56</v>
      </c>
      <c r="J148">
        <v>2</v>
      </c>
      <c r="L148">
        <v>2</v>
      </c>
      <c r="M148">
        <v>1</v>
      </c>
      <c r="O148">
        <f t="shared" si="2"/>
        <v>5</v>
      </c>
    </row>
    <row r="149" spans="1:15" x14ac:dyDescent="0.3">
      <c r="A149" t="str">
        <f>_xlfn.CONCAT(B149,D149)</f>
        <v>250B2207546</v>
      </c>
      <c r="B149" t="s">
        <v>395</v>
      </c>
      <c r="C149" s="3" t="s">
        <v>329</v>
      </c>
      <c r="D149" s="3" t="s">
        <v>161</v>
      </c>
      <c r="E149" s="3"/>
      <c r="F149" s="3" t="s">
        <v>162</v>
      </c>
      <c r="G149" s="3" t="s">
        <v>163</v>
      </c>
      <c r="H149" s="3">
        <v>10</v>
      </c>
      <c r="I149">
        <v>6</v>
      </c>
      <c r="J149">
        <v>20</v>
      </c>
      <c r="K149">
        <v>4</v>
      </c>
      <c r="L149">
        <v>20</v>
      </c>
      <c r="O149">
        <f t="shared" si="2"/>
        <v>60</v>
      </c>
    </row>
    <row r="150" spans="1:15" x14ac:dyDescent="0.3">
      <c r="A150" t="str">
        <f>_xlfn.CONCAT(B150,D150)</f>
        <v>250B2197175</v>
      </c>
      <c r="B150" t="s">
        <v>395</v>
      </c>
      <c r="C150" s="3" t="s">
        <v>329</v>
      </c>
      <c r="D150" s="4" t="s">
        <v>6</v>
      </c>
      <c r="F150" s="3" t="s">
        <v>7</v>
      </c>
      <c r="G150" s="3" t="s">
        <v>8</v>
      </c>
      <c r="I150">
        <v>2</v>
      </c>
      <c r="L150">
        <v>4</v>
      </c>
      <c r="O150">
        <f t="shared" si="2"/>
        <v>6</v>
      </c>
    </row>
    <row r="151" spans="1:15" x14ac:dyDescent="0.3">
      <c r="A151" t="str">
        <f>_xlfn.CONCAT(B151,D151)</f>
        <v>250b3161987</v>
      </c>
      <c r="B151" t="s">
        <v>547</v>
      </c>
      <c r="C151" s="3" t="s">
        <v>329</v>
      </c>
      <c r="D151" t="s">
        <v>553</v>
      </c>
      <c r="F151" t="s">
        <v>579</v>
      </c>
      <c r="G151" t="s">
        <v>580</v>
      </c>
      <c r="L151">
        <v>2</v>
      </c>
      <c r="O151">
        <f t="shared" si="2"/>
        <v>2</v>
      </c>
    </row>
    <row r="152" spans="1:15" x14ac:dyDescent="0.3">
      <c r="A152" t="str">
        <f>_xlfn.CONCAT(B152,D152)</f>
        <v>250b3155500</v>
      </c>
      <c r="B152" t="s">
        <v>547</v>
      </c>
      <c r="C152" s="3" t="s">
        <v>329</v>
      </c>
      <c r="D152" t="s">
        <v>552</v>
      </c>
      <c r="F152" t="s">
        <v>258</v>
      </c>
      <c r="G152" t="s">
        <v>578</v>
      </c>
      <c r="L152">
        <v>2</v>
      </c>
      <c r="O152">
        <f t="shared" si="2"/>
        <v>2</v>
      </c>
    </row>
    <row r="153" spans="1:15" x14ac:dyDescent="0.3">
      <c r="A153" t="str">
        <f>_xlfn.CONCAT(B153,D153)</f>
        <v>250B5026924</v>
      </c>
      <c r="B153" t="s">
        <v>395</v>
      </c>
      <c r="C153" s="3" t="s">
        <v>329</v>
      </c>
      <c r="D153" s="3" t="s">
        <v>18</v>
      </c>
      <c r="E153" s="3"/>
      <c r="F153" s="3" t="s">
        <v>17</v>
      </c>
      <c r="G153" s="3" t="s">
        <v>19</v>
      </c>
      <c r="J153">
        <v>2</v>
      </c>
      <c r="K153">
        <v>1</v>
      </c>
      <c r="L153">
        <v>2</v>
      </c>
      <c r="O153">
        <f t="shared" si="2"/>
        <v>5</v>
      </c>
    </row>
    <row r="154" spans="1:15" x14ac:dyDescent="0.3">
      <c r="A154" t="str">
        <f>_xlfn.CONCAT(B154,D154)</f>
        <v>250B2256179</v>
      </c>
      <c r="B154" t="s">
        <v>395</v>
      </c>
      <c r="C154" s="3" t="s">
        <v>329</v>
      </c>
      <c r="D154" s="3" t="s">
        <v>242</v>
      </c>
      <c r="E154" s="3"/>
      <c r="F154" s="3" t="s">
        <v>243</v>
      </c>
      <c r="G154" s="3" t="s">
        <v>156</v>
      </c>
      <c r="H154" s="3">
        <v>3</v>
      </c>
      <c r="O154">
        <f t="shared" si="2"/>
        <v>3</v>
      </c>
    </row>
    <row r="155" spans="1:15" x14ac:dyDescent="0.3">
      <c r="A155" t="str">
        <f>_xlfn.CONCAT(B155,D155)</f>
        <v>250B280033</v>
      </c>
      <c r="B155" t="s">
        <v>395</v>
      </c>
      <c r="C155" s="3" t="s">
        <v>329</v>
      </c>
      <c r="D155" s="4" t="s">
        <v>425</v>
      </c>
      <c r="F155" s="3" t="s">
        <v>84</v>
      </c>
      <c r="G155" s="3" t="s">
        <v>426</v>
      </c>
      <c r="I155">
        <v>3</v>
      </c>
      <c r="O155">
        <f t="shared" si="2"/>
        <v>3</v>
      </c>
    </row>
    <row r="156" spans="1:15" x14ac:dyDescent="0.3">
      <c r="A156" t="str">
        <f>_xlfn.CONCAT(B156,D156)</f>
        <v>250B2231901</v>
      </c>
      <c r="B156" t="s">
        <v>395</v>
      </c>
      <c r="C156" s="3" t="s">
        <v>329</v>
      </c>
      <c r="D156" s="3" t="s">
        <v>164</v>
      </c>
      <c r="E156" s="3"/>
      <c r="F156" s="3" t="s">
        <v>165</v>
      </c>
      <c r="G156" s="3" t="s">
        <v>31</v>
      </c>
      <c r="H156" s="3">
        <v>1</v>
      </c>
      <c r="J156">
        <v>4</v>
      </c>
      <c r="O156">
        <f t="shared" si="2"/>
        <v>5</v>
      </c>
    </row>
    <row r="157" spans="1:15" x14ac:dyDescent="0.3">
      <c r="A157" t="str">
        <f>_xlfn.CONCAT(B157,D157)</f>
        <v>250B5017233</v>
      </c>
      <c r="B157" t="s">
        <v>395</v>
      </c>
      <c r="C157" s="3" t="s">
        <v>329</v>
      </c>
      <c r="D157" s="3" t="s">
        <v>238</v>
      </c>
      <c r="E157" s="3"/>
      <c r="F157" s="3" t="s">
        <v>239</v>
      </c>
      <c r="G157" s="3" t="s">
        <v>240</v>
      </c>
      <c r="H157" s="3">
        <v>8</v>
      </c>
      <c r="O157">
        <f t="shared" si="2"/>
        <v>8</v>
      </c>
    </row>
    <row r="158" spans="1:15" x14ac:dyDescent="0.3">
      <c r="A158" t="str">
        <f>_xlfn.CONCAT(B158,D158)</f>
        <v>250B637243</v>
      </c>
      <c r="B158" t="s">
        <v>395</v>
      </c>
      <c r="C158" s="3" t="s">
        <v>329</v>
      </c>
      <c r="D158" s="4" t="s">
        <v>281</v>
      </c>
      <c r="F158" s="3" t="s">
        <v>282</v>
      </c>
      <c r="G158" s="3" t="s">
        <v>283</v>
      </c>
      <c r="I158">
        <v>8</v>
      </c>
      <c r="O158">
        <f t="shared" si="2"/>
        <v>8</v>
      </c>
    </row>
    <row r="159" spans="1:15" x14ac:dyDescent="0.3">
      <c r="A159" t="str">
        <f>_xlfn.CONCAT(B159,D159)</f>
        <v>250B5016659</v>
      </c>
      <c r="B159" t="s">
        <v>395</v>
      </c>
      <c r="C159" s="3" t="s">
        <v>329</v>
      </c>
      <c r="D159" s="3" t="s">
        <v>9</v>
      </c>
      <c r="E159" s="3"/>
      <c r="F159" s="3" t="s">
        <v>10</v>
      </c>
      <c r="G159" s="3" t="s">
        <v>11</v>
      </c>
      <c r="H159" s="3">
        <v>4</v>
      </c>
      <c r="I159">
        <v>4</v>
      </c>
      <c r="J159">
        <v>16</v>
      </c>
      <c r="O159">
        <f t="shared" si="2"/>
        <v>24</v>
      </c>
    </row>
    <row r="160" spans="1:15" x14ac:dyDescent="0.3">
      <c r="A160" t="str">
        <f>_xlfn.CONCAT(B160,D160)</f>
        <v>250Sport5018498</v>
      </c>
      <c r="B160" t="s">
        <v>396</v>
      </c>
      <c r="C160" s="3" t="s">
        <v>331</v>
      </c>
      <c r="D160" s="3" t="s">
        <v>63</v>
      </c>
      <c r="E160" s="3"/>
      <c r="F160" s="3" t="s">
        <v>17</v>
      </c>
      <c r="G160" s="3" t="s">
        <v>64</v>
      </c>
      <c r="J160">
        <v>8</v>
      </c>
      <c r="L160">
        <v>6</v>
      </c>
      <c r="M160">
        <v>8</v>
      </c>
      <c r="N160">
        <v>10</v>
      </c>
      <c r="O160">
        <f t="shared" si="2"/>
        <v>32</v>
      </c>
    </row>
    <row r="161" spans="1:15" x14ac:dyDescent="0.3">
      <c r="A161" t="str">
        <f>_xlfn.CONCAT(B161,D161)</f>
        <v>250Sport5018497</v>
      </c>
      <c r="B161" t="s">
        <v>396</v>
      </c>
      <c r="C161" s="3" t="s">
        <v>331</v>
      </c>
      <c r="D161" s="3" t="s">
        <v>14</v>
      </c>
      <c r="E161" s="3"/>
      <c r="F161" s="3" t="s">
        <v>15</v>
      </c>
      <c r="G161" s="3" t="s">
        <v>16</v>
      </c>
      <c r="H161" s="3">
        <v>3</v>
      </c>
      <c r="I161">
        <v>1</v>
      </c>
      <c r="J161">
        <v>16</v>
      </c>
      <c r="L161">
        <v>2</v>
      </c>
      <c r="M161">
        <v>6</v>
      </c>
      <c r="N161">
        <v>8</v>
      </c>
      <c r="O161">
        <f t="shared" si="2"/>
        <v>36</v>
      </c>
    </row>
    <row r="162" spans="1:15" x14ac:dyDescent="0.3">
      <c r="A162" t="str">
        <f>_xlfn.CONCAT(B162,D162)</f>
        <v>250Sport2279546</v>
      </c>
      <c r="B162" t="s">
        <v>396</v>
      </c>
      <c r="C162" s="3" t="s">
        <v>331</v>
      </c>
      <c r="D162" s="3" t="s">
        <v>431</v>
      </c>
      <c r="E162" s="3"/>
      <c r="F162" s="3" t="s">
        <v>96</v>
      </c>
      <c r="G162" s="3" t="s">
        <v>272</v>
      </c>
      <c r="J162">
        <v>2</v>
      </c>
      <c r="K162">
        <v>2</v>
      </c>
      <c r="L162">
        <v>8</v>
      </c>
      <c r="N162">
        <v>6</v>
      </c>
      <c r="O162">
        <f t="shared" si="2"/>
        <v>18</v>
      </c>
    </row>
    <row r="163" spans="1:15" x14ac:dyDescent="0.3">
      <c r="A163" t="str">
        <f>_xlfn.CONCAT(B163,D163)</f>
        <v>250sport2197183</v>
      </c>
      <c r="B163" t="s">
        <v>488</v>
      </c>
      <c r="C163" s="3" t="s">
        <v>331</v>
      </c>
      <c r="D163" t="s">
        <v>634</v>
      </c>
      <c r="F163" t="s">
        <v>25</v>
      </c>
      <c r="G163" t="s">
        <v>656</v>
      </c>
      <c r="N163">
        <v>4</v>
      </c>
      <c r="O163">
        <f t="shared" si="2"/>
        <v>4</v>
      </c>
    </row>
    <row r="164" spans="1:15" x14ac:dyDescent="0.3">
      <c r="A164" t="str">
        <f>_xlfn.CONCAT(B164,D164)</f>
        <v>250sport2731148</v>
      </c>
      <c r="B164" t="s">
        <v>488</v>
      </c>
      <c r="C164" s="3" t="s">
        <v>331</v>
      </c>
      <c r="D164" t="s">
        <v>635</v>
      </c>
      <c r="F164" t="s">
        <v>657</v>
      </c>
      <c r="G164" t="s">
        <v>658</v>
      </c>
      <c r="N164">
        <v>3</v>
      </c>
      <c r="O164">
        <f t="shared" si="2"/>
        <v>3</v>
      </c>
    </row>
    <row r="165" spans="1:15" x14ac:dyDescent="0.3">
      <c r="A165" t="str">
        <f>_xlfn.CONCAT(B165,D165)</f>
        <v>250Sport2324070</v>
      </c>
      <c r="B165" t="s">
        <v>396</v>
      </c>
      <c r="C165" s="3" t="s">
        <v>331</v>
      </c>
      <c r="D165" s="3" t="s">
        <v>52</v>
      </c>
      <c r="E165" s="3"/>
      <c r="F165" s="3" t="s">
        <v>53</v>
      </c>
      <c r="G165" s="3" t="s">
        <v>330</v>
      </c>
      <c r="H165" s="3">
        <v>2</v>
      </c>
      <c r="J165">
        <v>4</v>
      </c>
      <c r="M165">
        <v>1</v>
      </c>
      <c r="N165">
        <v>2</v>
      </c>
      <c r="O165">
        <f t="shared" si="2"/>
        <v>9</v>
      </c>
    </row>
    <row r="166" spans="1:15" x14ac:dyDescent="0.3">
      <c r="A166" t="str">
        <f>_xlfn.CONCAT(B166,D166)</f>
        <v>250sport5030575</v>
      </c>
      <c r="B166" t="s">
        <v>488</v>
      </c>
      <c r="C166" s="3" t="s">
        <v>331</v>
      </c>
      <c r="D166" t="s">
        <v>550</v>
      </c>
      <c r="F166" t="s">
        <v>12</v>
      </c>
      <c r="G166" t="s">
        <v>13</v>
      </c>
      <c r="L166">
        <v>4</v>
      </c>
      <c r="M166">
        <v>4</v>
      </c>
      <c r="N166">
        <v>0</v>
      </c>
      <c r="O166">
        <f t="shared" si="2"/>
        <v>8</v>
      </c>
    </row>
    <row r="167" spans="1:15" x14ac:dyDescent="0.3">
      <c r="A167" t="str">
        <f>_xlfn.CONCAT(B167,D167)</f>
        <v>250Sport542786</v>
      </c>
      <c r="B167" t="s">
        <v>396</v>
      </c>
      <c r="C167" s="3" t="s">
        <v>331</v>
      </c>
      <c r="D167" s="3" t="s">
        <v>319</v>
      </c>
      <c r="E167" s="3"/>
      <c r="F167" s="3" t="s">
        <v>178</v>
      </c>
      <c r="G167" s="3" t="s">
        <v>56</v>
      </c>
      <c r="J167">
        <v>6</v>
      </c>
      <c r="L167">
        <v>16</v>
      </c>
      <c r="M167">
        <v>3</v>
      </c>
      <c r="O167">
        <f t="shared" si="2"/>
        <v>25</v>
      </c>
    </row>
    <row r="168" spans="1:15" x14ac:dyDescent="0.3">
      <c r="A168" t="str">
        <f>_xlfn.CONCAT(B168,D168)</f>
        <v>250Sport3551358</v>
      </c>
      <c r="B168" t="s">
        <v>396</v>
      </c>
      <c r="C168" s="3" t="s">
        <v>331</v>
      </c>
      <c r="D168" s="3" t="s">
        <v>432</v>
      </c>
      <c r="E168" s="3"/>
      <c r="F168" s="3" t="s">
        <v>302</v>
      </c>
      <c r="G168" s="3" t="s">
        <v>147</v>
      </c>
      <c r="J168">
        <v>2</v>
      </c>
      <c r="L168">
        <v>2</v>
      </c>
      <c r="M168">
        <v>2</v>
      </c>
      <c r="O168">
        <f t="shared" si="2"/>
        <v>6</v>
      </c>
    </row>
    <row r="169" spans="1:15" x14ac:dyDescent="0.3">
      <c r="A169" t="str">
        <f>_xlfn.CONCAT(B169,D169)</f>
        <v>250Sport5070796</v>
      </c>
      <c r="B169" t="s">
        <v>396</v>
      </c>
      <c r="C169" s="3" t="s">
        <v>331</v>
      </c>
      <c r="D169" s="3" t="s">
        <v>104</v>
      </c>
      <c r="E169" s="3"/>
      <c r="F169" s="3" t="s">
        <v>105</v>
      </c>
      <c r="G169" s="3" t="s">
        <v>35</v>
      </c>
      <c r="H169" s="3">
        <v>1</v>
      </c>
      <c r="K169">
        <v>6</v>
      </c>
      <c r="L169">
        <v>20</v>
      </c>
      <c r="O169">
        <f t="shared" si="2"/>
        <v>27</v>
      </c>
    </row>
    <row r="170" spans="1:15" x14ac:dyDescent="0.3">
      <c r="A170" t="str">
        <f>_xlfn.CONCAT(B170,D170)</f>
        <v>250Sport2207546</v>
      </c>
      <c r="B170" t="s">
        <v>396</v>
      </c>
      <c r="C170" s="3" t="s">
        <v>331</v>
      </c>
      <c r="D170" s="3" t="s">
        <v>161</v>
      </c>
      <c r="E170" s="3"/>
      <c r="F170" s="3" t="s">
        <v>162</v>
      </c>
      <c r="G170" s="3" t="s">
        <v>163</v>
      </c>
      <c r="H170" s="3">
        <v>10</v>
      </c>
      <c r="I170">
        <v>4</v>
      </c>
      <c r="J170">
        <v>20</v>
      </c>
      <c r="K170">
        <v>10</v>
      </c>
      <c r="L170">
        <v>12</v>
      </c>
      <c r="O170">
        <f t="shared" si="2"/>
        <v>56</v>
      </c>
    </row>
    <row r="171" spans="1:15" x14ac:dyDescent="0.3">
      <c r="A171" t="str">
        <f>_xlfn.CONCAT(B171,D171)</f>
        <v>250sport3161987</v>
      </c>
      <c r="B171" t="s">
        <v>488</v>
      </c>
      <c r="C171" s="3" t="s">
        <v>331</v>
      </c>
      <c r="D171" t="s">
        <v>553</v>
      </c>
      <c r="F171" t="s">
        <v>579</v>
      </c>
      <c r="G171" t="s">
        <v>580</v>
      </c>
      <c r="L171">
        <v>2</v>
      </c>
      <c r="O171">
        <f t="shared" si="2"/>
        <v>2</v>
      </c>
    </row>
    <row r="172" spans="1:15" x14ac:dyDescent="0.3">
      <c r="A172" t="str">
        <f>_xlfn.CONCAT(B172,D172)</f>
        <v>250Sport5026924</v>
      </c>
      <c r="B172" t="s">
        <v>396</v>
      </c>
      <c r="C172" s="3" t="s">
        <v>331</v>
      </c>
      <c r="D172" s="3" t="s">
        <v>18</v>
      </c>
      <c r="E172" s="3"/>
      <c r="F172" s="3" t="s">
        <v>17</v>
      </c>
      <c r="G172" s="3" t="s">
        <v>19</v>
      </c>
      <c r="J172">
        <v>2</v>
      </c>
      <c r="K172">
        <v>1</v>
      </c>
      <c r="O172">
        <f t="shared" si="2"/>
        <v>3</v>
      </c>
    </row>
    <row r="173" spans="1:15" x14ac:dyDescent="0.3">
      <c r="A173" t="str">
        <f>_xlfn.CONCAT(B173,D173)</f>
        <v>250sport2866757</v>
      </c>
      <c r="B173" t="s">
        <v>488</v>
      </c>
      <c r="C173" s="3" t="s">
        <v>331</v>
      </c>
      <c r="D173" t="s">
        <v>489</v>
      </c>
      <c r="F173" t="s">
        <v>99</v>
      </c>
      <c r="G173" t="s">
        <v>435</v>
      </c>
      <c r="K173">
        <v>3</v>
      </c>
      <c r="O173">
        <f t="shared" si="2"/>
        <v>3</v>
      </c>
    </row>
    <row r="174" spans="1:15" x14ac:dyDescent="0.3">
      <c r="A174" t="str">
        <f>_xlfn.CONCAT(B174,D174)</f>
        <v>250sport2231026</v>
      </c>
      <c r="B174" t="s">
        <v>488</v>
      </c>
      <c r="C174" s="3" t="s">
        <v>331</v>
      </c>
      <c r="D174" t="s">
        <v>37</v>
      </c>
      <c r="F174" t="s">
        <v>273</v>
      </c>
      <c r="G174" t="s">
        <v>38</v>
      </c>
      <c r="K174">
        <v>4</v>
      </c>
      <c r="O174">
        <f t="shared" si="2"/>
        <v>4</v>
      </c>
    </row>
    <row r="175" spans="1:15" x14ac:dyDescent="0.3">
      <c r="A175" t="str">
        <f>_xlfn.CONCAT(B175,D175)</f>
        <v>250sport2936007</v>
      </c>
      <c r="B175" t="s">
        <v>488</v>
      </c>
      <c r="C175" s="3" t="s">
        <v>331</v>
      </c>
      <c r="D175" t="s">
        <v>22</v>
      </c>
      <c r="F175" t="s">
        <v>23</v>
      </c>
      <c r="G175" t="s">
        <v>24</v>
      </c>
      <c r="K175">
        <v>8</v>
      </c>
      <c r="O175">
        <f t="shared" si="2"/>
        <v>8</v>
      </c>
    </row>
    <row r="176" spans="1:15" x14ac:dyDescent="0.3">
      <c r="A176" t="str">
        <f>_xlfn.CONCAT(B176,D176)</f>
        <v>250Sport2231901</v>
      </c>
      <c r="B176" t="s">
        <v>396</v>
      </c>
      <c r="C176" s="3" t="s">
        <v>331</v>
      </c>
      <c r="D176" s="3" t="s">
        <v>164</v>
      </c>
      <c r="E176" s="3"/>
      <c r="F176" s="3" t="s">
        <v>165</v>
      </c>
      <c r="G176" s="3" t="s">
        <v>31</v>
      </c>
      <c r="J176">
        <v>2</v>
      </c>
      <c r="O176">
        <f t="shared" si="2"/>
        <v>2</v>
      </c>
    </row>
    <row r="177" spans="1:15" x14ac:dyDescent="0.3">
      <c r="A177" t="str">
        <f>_xlfn.CONCAT(B177,D177)</f>
        <v>250Sport737964</v>
      </c>
      <c r="B177" t="s">
        <v>396</v>
      </c>
      <c r="C177" s="3" t="s">
        <v>331</v>
      </c>
      <c r="D177" s="4" t="s">
        <v>181</v>
      </c>
      <c r="F177" s="3" t="s">
        <v>182</v>
      </c>
      <c r="G177" s="3" t="s">
        <v>183</v>
      </c>
      <c r="I177">
        <v>2</v>
      </c>
      <c r="O177">
        <f t="shared" si="2"/>
        <v>2</v>
      </c>
    </row>
    <row r="178" spans="1:15" x14ac:dyDescent="0.3">
      <c r="A178" t="str">
        <f>_xlfn.CONCAT(B178,D178)</f>
        <v>250Sport5017233</v>
      </c>
      <c r="B178" t="s">
        <v>396</v>
      </c>
      <c r="C178" s="3" t="s">
        <v>331</v>
      </c>
      <c r="D178" s="3" t="s">
        <v>238</v>
      </c>
      <c r="E178" s="3"/>
      <c r="F178" s="3" t="s">
        <v>239</v>
      </c>
      <c r="G178" s="3" t="s">
        <v>240</v>
      </c>
      <c r="H178" s="3">
        <v>6</v>
      </c>
      <c r="O178">
        <f t="shared" si="2"/>
        <v>6</v>
      </c>
    </row>
    <row r="179" spans="1:15" x14ac:dyDescent="0.3">
      <c r="A179" t="str">
        <f>_xlfn.CONCAT(B179,D179)</f>
        <v>250Sport637243</v>
      </c>
      <c r="B179" t="s">
        <v>396</v>
      </c>
      <c r="C179" s="3" t="s">
        <v>331</v>
      </c>
      <c r="D179" s="4" t="s">
        <v>281</v>
      </c>
      <c r="F179" s="3" t="s">
        <v>282</v>
      </c>
      <c r="G179" s="3" t="s">
        <v>283</v>
      </c>
      <c r="I179">
        <v>8</v>
      </c>
      <c r="O179">
        <f t="shared" si="2"/>
        <v>8</v>
      </c>
    </row>
    <row r="180" spans="1:15" x14ac:dyDescent="0.3">
      <c r="A180" t="str">
        <f>_xlfn.CONCAT(B180,D180)</f>
        <v>250Sport2124230</v>
      </c>
      <c r="B180" t="s">
        <v>396</v>
      </c>
      <c r="C180" s="3" t="s">
        <v>331</v>
      </c>
      <c r="D180" s="3" t="s">
        <v>32</v>
      </c>
      <c r="E180" s="3"/>
      <c r="F180" s="3" t="s">
        <v>33</v>
      </c>
      <c r="G180" s="3" t="s">
        <v>34</v>
      </c>
      <c r="H180" s="3">
        <v>4</v>
      </c>
      <c r="I180">
        <v>6</v>
      </c>
      <c r="O180">
        <f t="shared" si="2"/>
        <v>10</v>
      </c>
    </row>
    <row r="181" spans="1:15" x14ac:dyDescent="0.3">
      <c r="A181" t="str">
        <f>_xlfn.CONCAT(B181,D181)</f>
        <v>250Sport5016659</v>
      </c>
      <c r="B181" t="s">
        <v>396</v>
      </c>
      <c r="C181" s="3" t="s">
        <v>331</v>
      </c>
      <c r="D181" s="3" t="s">
        <v>9</v>
      </c>
      <c r="E181" s="3"/>
      <c r="F181" s="3" t="s">
        <v>10</v>
      </c>
      <c r="G181" s="3" t="s">
        <v>11</v>
      </c>
      <c r="H181" s="3">
        <v>8</v>
      </c>
      <c r="I181">
        <v>3</v>
      </c>
      <c r="J181">
        <v>12</v>
      </c>
      <c r="O181">
        <f t="shared" si="2"/>
        <v>23</v>
      </c>
    </row>
    <row r="182" spans="1:15" x14ac:dyDescent="0.3">
      <c r="A182" t="str">
        <f>_xlfn.CONCAT(B182,D182)</f>
        <v>450a2713366</v>
      </c>
      <c r="B182" t="s">
        <v>206</v>
      </c>
      <c r="C182" s="3" t="s">
        <v>350</v>
      </c>
      <c r="D182" s="3" t="s">
        <v>112</v>
      </c>
      <c r="E182" s="3"/>
      <c r="F182" s="3" t="s">
        <v>7</v>
      </c>
      <c r="G182" s="3" t="s">
        <v>113</v>
      </c>
      <c r="H182" s="3">
        <v>1</v>
      </c>
      <c r="I182">
        <v>3</v>
      </c>
      <c r="K182">
        <v>10</v>
      </c>
      <c r="L182">
        <v>12</v>
      </c>
      <c r="N182">
        <v>6</v>
      </c>
      <c r="O182">
        <f t="shared" si="2"/>
        <v>32</v>
      </c>
    </row>
    <row r="183" spans="1:15" x14ac:dyDescent="0.3">
      <c r="A183" t="str">
        <f>_xlfn.CONCAT(B183,D183)</f>
        <v>450a2713370</v>
      </c>
      <c r="B183" t="s">
        <v>206</v>
      </c>
      <c r="C183" s="3" t="s">
        <v>350</v>
      </c>
      <c r="D183" s="3" t="s">
        <v>114</v>
      </c>
      <c r="E183" s="3"/>
      <c r="F183" s="3" t="s">
        <v>25</v>
      </c>
      <c r="G183" s="3" t="s">
        <v>113</v>
      </c>
      <c r="H183" s="3">
        <v>1</v>
      </c>
      <c r="I183">
        <v>1</v>
      </c>
      <c r="L183">
        <v>16</v>
      </c>
      <c r="N183">
        <v>4</v>
      </c>
      <c r="O183">
        <f t="shared" si="2"/>
        <v>22</v>
      </c>
    </row>
    <row r="184" spans="1:15" x14ac:dyDescent="0.3">
      <c r="A184" t="str">
        <f>_xlfn.CONCAT(B184,D184)</f>
        <v>450a2230044</v>
      </c>
      <c r="B184" t="s">
        <v>206</v>
      </c>
      <c r="C184" s="3" t="s">
        <v>350</v>
      </c>
      <c r="D184" s="3" t="s">
        <v>333</v>
      </c>
      <c r="E184" s="3"/>
      <c r="F184" s="3" t="s">
        <v>116</v>
      </c>
      <c r="G184" s="3" t="s">
        <v>136</v>
      </c>
      <c r="H184" s="3">
        <v>1</v>
      </c>
      <c r="J184">
        <v>2</v>
      </c>
      <c r="K184">
        <v>6</v>
      </c>
      <c r="L184">
        <v>6</v>
      </c>
      <c r="M184">
        <v>1</v>
      </c>
      <c r="N184">
        <v>3</v>
      </c>
      <c r="O184">
        <f t="shared" si="2"/>
        <v>19</v>
      </c>
    </row>
    <row r="185" spans="1:15" x14ac:dyDescent="0.3">
      <c r="A185" t="str">
        <f>_xlfn.CONCAT(B185,D185)</f>
        <v>450a0476013</v>
      </c>
      <c r="B185" t="s">
        <v>206</v>
      </c>
      <c r="C185" s="3" t="s">
        <v>350</v>
      </c>
      <c r="D185" s="3" t="s">
        <v>142</v>
      </c>
      <c r="E185" s="3"/>
      <c r="F185" s="3" t="s">
        <v>143</v>
      </c>
      <c r="G185" s="3" t="s">
        <v>144</v>
      </c>
      <c r="H185" s="3">
        <v>1</v>
      </c>
      <c r="J185">
        <v>2</v>
      </c>
      <c r="L185">
        <v>0</v>
      </c>
      <c r="N185">
        <v>2</v>
      </c>
      <c r="O185">
        <f t="shared" si="2"/>
        <v>5</v>
      </c>
    </row>
    <row r="186" spans="1:15" x14ac:dyDescent="0.3">
      <c r="A186" t="str">
        <f>_xlfn.CONCAT(B186,D186)</f>
        <v>450a515950</v>
      </c>
      <c r="B186" t="s">
        <v>206</v>
      </c>
      <c r="C186" s="3" t="s">
        <v>350</v>
      </c>
      <c r="D186" t="s">
        <v>568</v>
      </c>
      <c r="F186" t="s">
        <v>125</v>
      </c>
      <c r="G186" t="s">
        <v>598</v>
      </c>
      <c r="N186">
        <v>1</v>
      </c>
      <c r="O186">
        <f t="shared" si="2"/>
        <v>1</v>
      </c>
    </row>
    <row r="187" spans="1:15" x14ac:dyDescent="0.3">
      <c r="A187" t="str">
        <f>_xlfn.CONCAT(B187,D187)</f>
        <v>450a981104</v>
      </c>
      <c r="B187" t="s">
        <v>206</v>
      </c>
      <c r="C187" s="3" t="s">
        <v>350</v>
      </c>
      <c r="D187" t="s">
        <v>610</v>
      </c>
      <c r="F187" s="3" t="s">
        <v>620</v>
      </c>
      <c r="G187" s="3" t="s">
        <v>600</v>
      </c>
      <c r="M187">
        <v>3</v>
      </c>
      <c r="O187">
        <f t="shared" si="2"/>
        <v>3</v>
      </c>
    </row>
    <row r="188" spans="1:15" x14ac:dyDescent="0.3">
      <c r="A188" t="str">
        <f>_xlfn.CONCAT(B188,D188)</f>
        <v>450a3693307</v>
      </c>
      <c r="B188" t="s">
        <v>206</v>
      </c>
      <c r="C188" s="3" t="s">
        <v>350</v>
      </c>
      <c r="D188" s="3" t="s">
        <v>109</v>
      </c>
      <c r="E188" s="3"/>
      <c r="F188" s="3" t="s">
        <v>110</v>
      </c>
      <c r="G188" s="3" t="s">
        <v>111</v>
      </c>
      <c r="J188">
        <v>12</v>
      </c>
      <c r="M188">
        <v>2</v>
      </c>
      <c r="O188">
        <f t="shared" si="2"/>
        <v>14</v>
      </c>
    </row>
    <row r="189" spans="1:15" x14ac:dyDescent="0.3">
      <c r="A189" t="str">
        <f>_xlfn.CONCAT(B189,D189)</f>
        <v>450a2125904</v>
      </c>
      <c r="B189" t="s">
        <v>206</v>
      </c>
      <c r="C189" s="3" t="s">
        <v>350</v>
      </c>
      <c r="D189" s="3" t="s">
        <v>29</v>
      </c>
      <c r="E189" s="3"/>
      <c r="F189" s="3" t="s">
        <v>30</v>
      </c>
      <c r="G189" s="3" t="s">
        <v>31</v>
      </c>
      <c r="H189" s="3">
        <v>10</v>
      </c>
      <c r="I189">
        <v>6</v>
      </c>
      <c r="J189">
        <v>4</v>
      </c>
      <c r="K189">
        <v>4</v>
      </c>
      <c r="L189">
        <v>20</v>
      </c>
      <c r="O189">
        <f t="shared" si="2"/>
        <v>44</v>
      </c>
    </row>
    <row r="190" spans="1:15" x14ac:dyDescent="0.3">
      <c r="A190" t="str">
        <f>_xlfn.CONCAT(B190,D190)</f>
        <v>450a533101</v>
      </c>
      <c r="B190" t="s">
        <v>206</v>
      </c>
      <c r="C190" s="3" t="s">
        <v>350</v>
      </c>
      <c r="D190" s="3" t="s">
        <v>137</v>
      </c>
      <c r="E190" s="3"/>
      <c r="F190" s="3" t="s">
        <v>74</v>
      </c>
      <c r="G190" s="3" t="s">
        <v>138</v>
      </c>
      <c r="J190">
        <v>2</v>
      </c>
      <c r="L190">
        <v>8</v>
      </c>
      <c r="O190">
        <f t="shared" si="2"/>
        <v>10</v>
      </c>
    </row>
    <row r="191" spans="1:15" x14ac:dyDescent="0.3">
      <c r="A191" t="str">
        <f>_xlfn.CONCAT(B191,D191)</f>
        <v>450a2231026</v>
      </c>
      <c r="B191" t="s">
        <v>206</v>
      </c>
      <c r="C191" s="3" t="s">
        <v>350</v>
      </c>
      <c r="D191" s="3" t="s">
        <v>37</v>
      </c>
      <c r="E191" s="3"/>
      <c r="F191" s="3" t="s">
        <v>273</v>
      </c>
      <c r="G191" s="3" t="s">
        <v>38</v>
      </c>
      <c r="H191" s="3">
        <v>2</v>
      </c>
      <c r="I191">
        <v>4</v>
      </c>
      <c r="J191">
        <v>8</v>
      </c>
      <c r="K191">
        <v>1</v>
      </c>
      <c r="L191">
        <v>4</v>
      </c>
      <c r="O191">
        <f t="shared" si="2"/>
        <v>19</v>
      </c>
    </row>
    <row r="192" spans="1:15" x14ac:dyDescent="0.3">
      <c r="A192" t="str">
        <f>_xlfn.CONCAT(B192,D192)</f>
        <v>450a5097495</v>
      </c>
      <c r="B192" t="s">
        <v>206</v>
      </c>
      <c r="C192" s="3" t="s">
        <v>350</v>
      </c>
      <c r="D192" t="s">
        <v>554</v>
      </c>
      <c r="F192" t="s">
        <v>581</v>
      </c>
      <c r="G192" t="s">
        <v>113</v>
      </c>
      <c r="L192">
        <v>2</v>
      </c>
      <c r="O192">
        <f t="shared" si="2"/>
        <v>2</v>
      </c>
    </row>
    <row r="193" spans="1:15" x14ac:dyDescent="0.3">
      <c r="A193" t="str">
        <f>_xlfn.CONCAT(B193,D193)</f>
        <v>450a646658</v>
      </c>
      <c r="B193" t="s">
        <v>206</v>
      </c>
      <c r="C193" s="3" t="s">
        <v>350</v>
      </c>
      <c r="D193" t="s">
        <v>490</v>
      </c>
      <c r="F193" t="s">
        <v>264</v>
      </c>
      <c r="G193" t="s">
        <v>491</v>
      </c>
      <c r="K193">
        <v>0</v>
      </c>
      <c r="L193">
        <v>2</v>
      </c>
      <c r="O193">
        <f t="shared" si="2"/>
        <v>2</v>
      </c>
    </row>
    <row r="194" spans="1:15" x14ac:dyDescent="0.3">
      <c r="A194" t="str">
        <f>_xlfn.CONCAT(B194,D194)</f>
        <v>450a0687765</v>
      </c>
      <c r="B194" t="s">
        <v>206</v>
      </c>
      <c r="C194" s="3" t="s">
        <v>350</v>
      </c>
      <c r="D194" s="3" t="s">
        <v>180</v>
      </c>
      <c r="E194" s="3"/>
      <c r="F194" s="3" t="s">
        <v>39</v>
      </c>
      <c r="G194" s="3" t="s">
        <v>40</v>
      </c>
      <c r="J194">
        <v>2</v>
      </c>
      <c r="K194">
        <v>1</v>
      </c>
      <c r="L194">
        <v>0</v>
      </c>
      <c r="O194">
        <f t="shared" si="2"/>
        <v>3</v>
      </c>
    </row>
    <row r="195" spans="1:15" x14ac:dyDescent="0.3">
      <c r="A195" t="str">
        <f>_xlfn.CONCAT(B195,D195)</f>
        <v>450a2119467</v>
      </c>
      <c r="B195" t="s">
        <v>206</v>
      </c>
      <c r="C195" s="3" t="s">
        <v>350</v>
      </c>
      <c r="D195" t="s">
        <v>503</v>
      </c>
      <c r="F195" t="s">
        <v>504</v>
      </c>
      <c r="G195" t="s">
        <v>505</v>
      </c>
      <c r="K195">
        <v>1</v>
      </c>
      <c r="O195">
        <f t="shared" ref="O195:O258" si="3">SUM(H195:N195)</f>
        <v>1</v>
      </c>
    </row>
    <row r="196" spans="1:15" x14ac:dyDescent="0.3">
      <c r="A196" t="str">
        <f>_xlfn.CONCAT(B196,D196)</f>
        <v>450a3287348</v>
      </c>
      <c r="B196" t="s">
        <v>206</v>
      </c>
      <c r="C196" s="3" t="s">
        <v>350</v>
      </c>
      <c r="D196" s="3" t="s">
        <v>139</v>
      </c>
      <c r="E196" s="3"/>
      <c r="F196" s="3" t="s">
        <v>140</v>
      </c>
      <c r="G196" s="3" t="s">
        <v>141</v>
      </c>
      <c r="J196">
        <v>2</v>
      </c>
      <c r="K196">
        <v>2</v>
      </c>
      <c r="O196">
        <f t="shared" si="3"/>
        <v>4</v>
      </c>
    </row>
    <row r="197" spans="1:15" x14ac:dyDescent="0.3">
      <c r="A197" t="str">
        <f>_xlfn.CONCAT(B197,D197)</f>
        <v>450a3210249</v>
      </c>
      <c r="B197" t="s">
        <v>206</v>
      </c>
      <c r="C197" s="3" t="s">
        <v>350</v>
      </c>
      <c r="D197" s="3" t="s">
        <v>145</v>
      </c>
      <c r="E197" s="3"/>
      <c r="F197" s="3" t="s">
        <v>58</v>
      </c>
      <c r="G197" s="3" t="s">
        <v>146</v>
      </c>
      <c r="J197">
        <v>6</v>
      </c>
      <c r="K197">
        <v>3</v>
      </c>
      <c r="O197">
        <f t="shared" si="3"/>
        <v>9</v>
      </c>
    </row>
    <row r="198" spans="1:15" x14ac:dyDescent="0.3">
      <c r="A198" t="str">
        <f>_xlfn.CONCAT(B198,D198)</f>
        <v>450a2684000</v>
      </c>
      <c r="B198" t="s">
        <v>206</v>
      </c>
      <c r="C198" s="3" t="s">
        <v>350</v>
      </c>
      <c r="D198" s="3" t="s">
        <v>244</v>
      </c>
      <c r="E198" s="3"/>
      <c r="F198" s="3" t="s">
        <v>245</v>
      </c>
      <c r="G198" s="3" t="s">
        <v>246</v>
      </c>
      <c r="H198" s="3">
        <v>4</v>
      </c>
      <c r="J198">
        <v>16</v>
      </c>
      <c r="K198">
        <v>8</v>
      </c>
      <c r="O198">
        <f t="shared" si="3"/>
        <v>28</v>
      </c>
    </row>
    <row r="199" spans="1:15" x14ac:dyDescent="0.3">
      <c r="A199" t="str">
        <f>_xlfn.CONCAT(B199,D199)</f>
        <v>450a5097672</v>
      </c>
      <c r="B199" t="s">
        <v>206</v>
      </c>
      <c r="C199" s="3" t="s">
        <v>350</v>
      </c>
      <c r="D199" s="3" t="s">
        <v>335</v>
      </c>
      <c r="E199" s="3"/>
      <c r="F199" s="3" t="s">
        <v>336</v>
      </c>
      <c r="G199" s="3" t="s">
        <v>337</v>
      </c>
      <c r="H199" s="3">
        <v>1</v>
      </c>
      <c r="O199">
        <f t="shared" si="3"/>
        <v>1</v>
      </c>
    </row>
    <row r="200" spans="1:15" x14ac:dyDescent="0.3">
      <c r="A200" t="str">
        <f>_xlfn.CONCAT(B200,D200)</f>
        <v>450a390539</v>
      </c>
      <c r="B200" t="s">
        <v>206</v>
      </c>
      <c r="C200" s="3" t="s">
        <v>350</v>
      </c>
      <c r="D200" s="3" t="s">
        <v>351</v>
      </c>
      <c r="E200" s="3"/>
      <c r="F200" s="3" t="s">
        <v>107</v>
      </c>
      <c r="G200" s="3" t="s">
        <v>352</v>
      </c>
      <c r="H200" s="3">
        <v>1</v>
      </c>
      <c r="O200">
        <f t="shared" si="3"/>
        <v>1</v>
      </c>
    </row>
    <row r="201" spans="1:15" x14ac:dyDescent="0.3">
      <c r="A201" t="str">
        <f>_xlfn.CONCAT(B201,D201)</f>
        <v>450a2886757</v>
      </c>
      <c r="B201" t="s">
        <v>206</v>
      </c>
      <c r="C201" s="3" t="s">
        <v>350</v>
      </c>
      <c r="D201" s="3" t="s">
        <v>434</v>
      </c>
      <c r="E201" s="3"/>
      <c r="F201" s="3" t="s">
        <v>99</v>
      </c>
      <c r="G201" s="3" t="s">
        <v>435</v>
      </c>
      <c r="J201">
        <v>2</v>
      </c>
      <c r="O201">
        <f t="shared" si="3"/>
        <v>2</v>
      </c>
    </row>
    <row r="202" spans="1:15" x14ac:dyDescent="0.3">
      <c r="A202" t="str">
        <f>_xlfn.CONCAT(B202,D202)</f>
        <v>450a3299196</v>
      </c>
      <c r="B202" t="s">
        <v>206</v>
      </c>
      <c r="C202" s="3" t="s">
        <v>350</v>
      </c>
      <c r="D202" s="3" t="s">
        <v>443</v>
      </c>
      <c r="E202" s="3"/>
      <c r="F202" s="3" t="s">
        <v>444</v>
      </c>
      <c r="G202" s="3" t="s">
        <v>445</v>
      </c>
      <c r="J202">
        <v>2</v>
      </c>
      <c r="O202">
        <f t="shared" si="3"/>
        <v>2</v>
      </c>
    </row>
    <row r="203" spans="1:15" x14ac:dyDescent="0.3">
      <c r="A203" t="str">
        <f>_xlfn.CONCAT(B203,D203)</f>
        <v>450awilson</v>
      </c>
      <c r="B203" t="s">
        <v>206</v>
      </c>
      <c r="C203" s="3" t="s">
        <v>350</v>
      </c>
      <c r="D203" s="3" t="s">
        <v>436</v>
      </c>
      <c r="F203" s="3" t="s">
        <v>437</v>
      </c>
      <c r="G203" s="3" t="s">
        <v>268</v>
      </c>
      <c r="J203">
        <v>2</v>
      </c>
      <c r="O203">
        <f t="shared" si="3"/>
        <v>2</v>
      </c>
    </row>
    <row r="204" spans="1:15" x14ac:dyDescent="0.3">
      <c r="A204" t="str">
        <f>_xlfn.CONCAT(B204,D204)</f>
        <v>450a2095437</v>
      </c>
      <c r="B204" t="s">
        <v>206</v>
      </c>
      <c r="C204" s="3" t="s">
        <v>350</v>
      </c>
      <c r="D204" s="3" t="s">
        <v>257</v>
      </c>
      <c r="E204" s="3"/>
      <c r="F204" s="3" t="s">
        <v>258</v>
      </c>
      <c r="G204" s="3" t="s">
        <v>259</v>
      </c>
      <c r="H204" s="3">
        <v>1</v>
      </c>
      <c r="J204">
        <v>2</v>
      </c>
      <c r="O204">
        <f t="shared" si="3"/>
        <v>3</v>
      </c>
    </row>
    <row r="205" spans="1:15" x14ac:dyDescent="0.3">
      <c r="A205" t="str">
        <f>_xlfn.CONCAT(B205,D205)</f>
        <v>450a</v>
      </c>
      <c r="B205" t="s">
        <v>206</v>
      </c>
      <c r="C205" s="3" t="s">
        <v>350</v>
      </c>
      <c r="F205" s="3" t="s">
        <v>149</v>
      </c>
      <c r="G205" s="3" t="s">
        <v>334</v>
      </c>
      <c r="H205" s="3">
        <v>3</v>
      </c>
      <c r="O205">
        <f t="shared" si="3"/>
        <v>3</v>
      </c>
    </row>
    <row r="206" spans="1:15" x14ac:dyDescent="0.3">
      <c r="A206" t="str">
        <f>_xlfn.CONCAT(B206,D206)</f>
        <v>450a2124230</v>
      </c>
      <c r="B206" t="s">
        <v>206</v>
      </c>
      <c r="C206" s="3" t="s">
        <v>350</v>
      </c>
      <c r="D206" s="3" t="s">
        <v>32</v>
      </c>
      <c r="E206" s="3"/>
      <c r="F206" s="3" t="s">
        <v>33</v>
      </c>
      <c r="G206" s="3" t="s">
        <v>34</v>
      </c>
      <c r="H206" s="3">
        <v>1</v>
      </c>
      <c r="I206">
        <v>2</v>
      </c>
      <c r="O206">
        <f t="shared" si="3"/>
        <v>3</v>
      </c>
    </row>
    <row r="207" spans="1:15" x14ac:dyDescent="0.3">
      <c r="A207" t="str">
        <f>_xlfn.CONCAT(B207,D207)</f>
        <v>450a2231025</v>
      </c>
      <c r="B207" t="s">
        <v>206</v>
      </c>
      <c r="C207" s="3" t="s">
        <v>350</v>
      </c>
      <c r="D207" s="3" t="s">
        <v>185</v>
      </c>
      <c r="E207" s="3"/>
      <c r="F207" s="3" t="s">
        <v>186</v>
      </c>
      <c r="G207" s="3" t="s">
        <v>187</v>
      </c>
      <c r="H207" s="3">
        <v>6</v>
      </c>
      <c r="O207">
        <f t="shared" si="3"/>
        <v>6</v>
      </c>
    </row>
    <row r="208" spans="1:15" x14ac:dyDescent="0.3">
      <c r="A208" t="str">
        <f>_xlfn.CONCAT(B208,D208)</f>
        <v>450a2353167</v>
      </c>
      <c r="B208" t="s">
        <v>206</v>
      </c>
      <c r="C208" s="3" t="s">
        <v>350</v>
      </c>
      <c r="D208" s="3" t="s">
        <v>249</v>
      </c>
      <c r="E208" s="3"/>
      <c r="F208" s="3" t="s">
        <v>58</v>
      </c>
      <c r="G208" s="3" t="s">
        <v>250</v>
      </c>
      <c r="H208" s="3">
        <v>8</v>
      </c>
      <c r="J208">
        <v>2</v>
      </c>
      <c r="O208">
        <f t="shared" si="3"/>
        <v>10</v>
      </c>
    </row>
    <row r="209" spans="1:15" x14ac:dyDescent="0.3">
      <c r="A209" t="str">
        <f>_xlfn.CONCAT(B209,D209)</f>
        <v>450a680626</v>
      </c>
      <c r="B209" t="s">
        <v>206</v>
      </c>
      <c r="C209" s="3" t="s">
        <v>350</v>
      </c>
      <c r="D209" s="3" t="s">
        <v>133</v>
      </c>
      <c r="E209" s="3"/>
      <c r="F209" s="3" t="s">
        <v>134</v>
      </c>
      <c r="G209" s="3" t="s">
        <v>135</v>
      </c>
      <c r="J209">
        <v>20</v>
      </c>
      <c r="O209">
        <f t="shared" si="3"/>
        <v>20</v>
      </c>
    </row>
    <row r="210" spans="1:15" x14ac:dyDescent="0.3">
      <c r="A210" t="str">
        <f>_xlfn.CONCAT(B210,D210)</f>
        <v>450b5025478</v>
      </c>
      <c r="B210" t="s">
        <v>207</v>
      </c>
      <c r="C210" s="3" t="s">
        <v>90</v>
      </c>
      <c r="D210" s="3" t="s">
        <v>130</v>
      </c>
      <c r="E210" s="3"/>
      <c r="F210" s="3" t="s">
        <v>131</v>
      </c>
      <c r="G210" s="3" t="s">
        <v>132</v>
      </c>
      <c r="J210">
        <v>2</v>
      </c>
      <c r="N210">
        <v>3</v>
      </c>
      <c r="O210">
        <f t="shared" si="3"/>
        <v>5</v>
      </c>
    </row>
    <row r="211" spans="1:15" x14ac:dyDescent="0.3">
      <c r="A211" t="str">
        <f>_xlfn.CONCAT(B211,D211)</f>
        <v>450b2458896</v>
      </c>
      <c r="B211" t="s">
        <v>207</v>
      </c>
      <c r="C211" s="3" t="s">
        <v>90</v>
      </c>
      <c r="D211" t="s">
        <v>640</v>
      </c>
      <c r="F211" t="s">
        <v>264</v>
      </c>
      <c r="G211" t="s">
        <v>662</v>
      </c>
      <c r="N211">
        <v>0</v>
      </c>
      <c r="O211">
        <f t="shared" si="3"/>
        <v>0</v>
      </c>
    </row>
    <row r="212" spans="1:15" x14ac:dyDescent="0.3">
      <c r="A212" t="str">
        <f>_xlfn.CONCAT(B212,D212)</f>
        <v>450b5101775</v>
      </c>
      <c r="B212" t="s">
        <v>207</v>
      </c>
      <c r="C212" s="3" t="s">
        <v>90</v>
      </c>
      <c r="D212" t="s">
        <v>611</v>
      </c>
      <c r="F212" s="3" t="s">
        <v>601</v>
      </c>
      <c r="G212" s="3" t="s">
        <v>621</v>
      </c>
      <c r="M212">
        <v>3</v>
      </c>
      <c r="O212">
        <f t="shared" si="3"/>
        <v>3</v>
      </c>
    </row>
    <row r="213" spans="1:15" x14ac:dyDescent="0.3">
      <c r="A213" t="str">
        <f>_xlfn.CONCAT(B213,D213)</f>
        <v>450b2245583</v>
      </c>
      <c r="B213" t="s">
        <v>207</v>
      </c>
      <c r="C213" s="3" t="s">
        <v>90</v>
      </c>
      <c r="D213" s="3" t="s">
        <v>310</v>
      </c>
      <c r="E213" s="3"/>
      <c r="F213" s="3" t="s">
        <v>311</v>
      </c>
      <c r="G213" s="3" t="s">
        <v>312</v>
      </c>
      <c r="H213" s="3">
        <v>2</v>
      </c>
      <c r="J213">
        <v>4</v>
      </c>
      <c r="L213">
        <v>2</v>
      </c>
      <c r="M213">
        <v>2</v>
      </c>
      <c r="O213">
        <f t="shared" si="3"/>
        <v>10</v>
      </c>
    </row>
    <row r="214" spans="1:15" x14ac:dyDescent="0.3">
      <c r="A214" t="str">
        <f>_xlfn.CONCAT(B214,D214)</f>
        <v>450b2455391</v>
      </c>
      <c r="B214" t="s">
        <v>207</v>
      </c>
      <c r="C214" s="3" t="s">
        <v>90</v>
      </c>
      <c r="D214" t="s">
        <v>637</v>
      </c>
      <c r="F214" t="s">
        <v>74</v>
      </c>
      <c r="G214" t="s">
        <v>582</v>
      </c>
      <c r="L214">
        <v>4</v>
      </c>
      <c r="M214">
        <v>1</v>
      </c>
      <c r="N214">
        <v>4</v>
      </c>
      <c r="O214">
        <f t="shared" si="3"/>
        <v>9</v>
      </c>
    </row>
    <row r="215" spans="1:15" x14ac:dyDescent="0.3">
      <c r="A215" t="str">
        <f>_xlfn.CONCAT(B215,D215)</f>
        <v>450b5070796</v>
      </c>
      <c r="B215" t="s">
        <v>207</v>
      </c>
      <c r="C215" s="3" t="s">
        <v>90</v>
      </c>
      <c r="D215" s="3" t="s">
        <v>104</v>
      </c>
      <c r="E215" s="3"/>
      <c r="F215" s="3" t="s">
        <v>105</v>
      </c>
      <c r="G215" s="3" t="s">
        <v>35</v>
      </c>
      <c r="H215" s="3">
        <v>4</v>
      </c>
      <c r="J215">
        <v>8</v>
      </c>
      <c r="K215">
        <v>3</v>
      </c>
      <c r="L215">
        <v>8</v>
      </c>
      <c r="O215">
        <f t="shared" si="3"/>
        <v>23</v>
      </c>
    </row>
    <row r="216" spans="1:15" x14ac:dyDescent="0.3">
      <c r="A216" t="str">
        <f>_xlfn.CONCAT(B216,D216)</f>
        <v>450b2936007</v>
      </c>
      <c r="B216" t="s">
        <v>207</v>
      </c>
      <c r="C216" s="3" t="s">
        <v>90</v>
      </c>
      <c r="D216" s="3" t="s">
        <v>22</v>
      </c>
      <c r="E216" s="3"/>
      <c r="F216" s="3" t="s">
        <v>23</v>
      </c>
      <c r="G216" s="3" t="s">
        <v>24</v>
      </c>
      <c r="H216" s="3">
        <v>3</v>
      </c>
      <c r="J216">
        <v>12</v>
      </c>
      <c r="K216">
        <v>4</v>
      </c>
      <c r="L216">
        <v>6</v>
      </c>
      <c r="O216">
        <f t="shared" si="3"/>
        <v>25</v>
      </c>
    </row>
    <row r="217" spans="1:15" x14ac:dyDescent="0.3">
      <c r="A217" t="str">
        <f>_xlfn.CONCAT(B217,D217)</f>
        <v>450b5053057</v>
      </c>
      <c r="B217" t="s">
        <v>207</v>
      </c>
      <c r="C217" s="3" t="s">
        <v>90</v>
      </c>
      <c r="D217" t="s">
        <v>638</v>
      </c>
      <c r="F217" t="s">
        <v>73</v>
      </c>
      <c r="G217" t="s">
        <v>506</v>
      </c>
      <c r="K217">
        <v>1</v>
      </c>
      <c r="N217">
        <v>2</v>
      </c>
      <c r="O217">
        <f t="shared" si="3"/>
        <v>3</v>
      </c>
    </row>
    <row r="218" spans="1:15" x14ac:dyDescent="0.3">
      <c r="A218" t="str">
        <f>_xlfn.CONCAT(B218,D218)</f>
        <v>450b2412723</v>
      </c>
      <c r="B218" t="s">
        <v>207</v>
      </c>
      <c r="C218" s="3" t="s">
        <v>90</v>
      </c>
      <c r="D218" t="s">
        <v>492</v>
      </c>
      <c r="F218" t="s">
        <v>493</v>
      </c>
      <c r="G218" t="s">
        <v>24</v>
      </c>
      <c r="K218">
        <v>2</v>
      </c>
      <c r="O218">
        <f t="shared" si="3"/>
        <v>2</v>
      </c>
    </row>
    <row r="219" spans="1:15" x14ac:dyDescent="0.3">
      <c r="A219" t="str">
        <f>_xlfn.CONCAT(B219,D219)</f>
        <v>450b3193024</v>
      </c>
      <c r="B219" t="s">
        <v>207</v>
      </c>
      <c r="C219" s="3" t="s">
        <v>90</v>
      </c>
      <c r="D219" s="3" t="s">
        <v>339</v>
      </c>
      <c r="E219" s="3"/>
      <c r="F219" s="3" t="s">
        <v>340</v>
      </c>
      <c r="G219" s="3" t="s">
        <v>341</v>
      </c>
      <c r="H219" s="3">
        <v>1</v>
      </c>
      <c r="O219">
        <f t="shared" si="3"/>
        <v>1</v>
      </c>
    </row>
    <row r="220" spans="1:15" x14ac:dyDescent="0.3">
      <c r="A220" t="str">
        <f>_xlfn.CONCAT(B220,D220)</f>
        <v>450b2198957</v>
      </c>
      <c r="B220" t="s">
        <v>207</v>
      </c>
      <c r="C220" s="3" t="s">
        <v>90</v>
      </c>
      <c r="D220" s="3" t="s">
        <v>440</v>
      </c>
      <c r="E220" s="3"/>
      <c r="F220" s="3" t="s">
        <v>441</v>
      </c>
      <c r="G220" s="3" t="s">
        <v>442</v>
      </c>
      <c r="J220">
        <v>6</v>
      </c>
      <c r="O220">
        <f t="shared" si="3"/>
        <v>6</v>
      </c>
    </row>
    <row r="221" spans="1:15" x14ac:dyDescent="0.3">
      <c r="A221" t="str">
        <f>_xlfn.CONCAT(B221,D221)</f>
        <v>4wheel0349181</v>
      </c>
      <c r="B221" t="s">
        <v>212</v>
      </c>
      <c r="C221" s="3" t="s">
        <v>342</v>
      </c>
      <c r="D221" t="s">
        <v>498</v>
      </c>
      <c r="F221" t="s">
        <v>275</v>
      </c>
      <c r="G221" t="s">
        <v>499</v>
      </c>
      <c r="K221">
        <v>4</v>
      </c>
      <c r="N221">
        <v>4</v>
      </c>
      <c r="O221">
        <f t="shared" si="3"/>
        <v>8</v>
      </c>
    </row>
    <row r="222" spans="1:15" x14ac:dyDescent="0.3">
      <c r="A222" t="str">
        <f>_xlfn.CONCAT(B222,D222)</f>
        <v>4wheel5044740</v>
      </c>
      <c r="B222" t="s">
        <v>212</v>
      </c>
      <c r="C222" s="3" t="s">
        <v>342</v>
      </c>
      <c r="D222" s="3" t="s">
        <v>124</v>
      </c>
      <c r="E222" s="3"/>
      <c r="F222" s="3" t="s">
        <v>125</v>
      </c>
      <c r="G222" s="3" t="s">
        <v>126</v>
      </c>
      <c r="J222">
        <v>2</v>
      </c>
      <c r="K222">
        <v>1</v>
      </c>
      <c r="N222">
        <v>3</v>
      </c>
      <c r="O222">
        <f t="shared" si="3"/>
        <v>6</v>
      </c>
    </row>
    <row r="223" spans="1:15" x14ac:dyDescent="0.3">
      <c r="A223" t="str">
        <f>_xlfn.CONCAT(B223,D223)</f>
        <v>4wheel2412731</v>
      </c>
      <c r="B223" t="s">
        <v>212</v>
      </c>
      <c r="C223" s="3" t="s">
        <v>342</v>
      </c>
      <c r="D223" t="s">
        <v>500</v>
      </c>
      <c r="F223" t="s">
        <v>501</v>
      </c>
      <c r="G223" t="s">
        <v>502</v>
      </c>
      <c r="K223">
        <v>1</v>
      </c>
      <c r="N223">
        <v>2</v>
      </c>
      <c r="O223">
        <f t="shared" si="3"/>
        <v>3</v>
      </c>
    </row>
    <row r="224" spans="1:15" x14ac:dyDescent="0.3">
      <c r="A224" t="str">
        <f>_xlfn.CONCAT(B224,D224)</f>
        <v>4wheel2455418</v>
      </c>
      <c r="B224" t="s">
        <v>212</v>
      </c>
      <c r="C224" s="3" t="s">
        <v>342</v>
      </c>
      <c r="D224" t="s">
        <v>639</v>
      </c>
      <c r="F224" t="s">
        <v>660</v>
      </c>
      <c r="G224" t="s">
        <v>661</v>
      </c>
      <c r="N224">
        <v>1</v>
      </c>
      <c r="O224">
        <f t="shared" si="3"/>
        <v>1</v>
      </c>
    </row>
    <row r="225" spans="1:15" x14ac:dyDescent="0.3">
      <c r="A225" t="str">
        <f>_xlfn.CONCAT(B225,D225)</f>
        <v>4wheel2279534</v>
      </c>
      <c r="B225" t="s">
        <v>212</v>
      </c>
      <c r="C225" s="3" t="s">
        <v>342</v>
      </c>
      <c r="D225" s="5" t="s">
        <v>306</v>
      </c>
      <c r="F225" s="3" t="s">
        <v>405</v>
      </c>
      <c r="G225" s="3" t="s">
        <v>204</v>
      </c>
      <c r="I225">
        <v>1</v>
      </c>
      <c r="K225">
        <v>2</v>
      </c>
      <c r="O225">
        <f t="shared" si="3"/>
        <v>3</v>
      </c>
    </row>
    <row r="226" spans="1:15" x14ac:dyDescent="0.3">
      <c r="A226" t="str">
        <f>_xlfn.CONCAT(B226,D226)</f>
        <v>4wheel0663075</v>
      </c>
      <c r="B226" t="s">
        <v>212</v>
      </c>
      <c r="C226" s="3" t="s">
        <v>342</v>
      </c>
      <c r="D226" s="5" t="s">
        <v>121</v>
      </c>
      <c r="F226" s="3" t="s">
        <v>122</v>
      </c>
      <c r="G226" s="3" t="s">
        <v>123</v>
      </c>
      <c r="I226">
        <v>3</v>
      </c>
      <c r="J226">
        <v>6</v>
      </c>
      <c r="K226">
        <v>3</v>
      </c>
      <c r="L226">
        <v>2</v>
      </c>
      <c r="O226">
        <f t="shared" si="3"/>
        <v>14</v>
      </c>
    </row>
    <row r="227" spans="1:15" x14ac:dyDescent="0.3">
      <c r="A227" t="str">
        <f>_xlfn.CONCAT(B227,D227)</f>
        <v>4wheel5077050</v>
      </c>
      <c r="B227" t="s">
        <v>212</v>
      </c>
      <c r="C227" s="3" t="s">
        <v>342</v>
      </c>
      <c r="D227" t="s">
        <v>496</v>
      </c>
      <c r="F227" t="s">
        <v>497</v>
      </c>
      <c r="G227" t="s">
        <v>482</v>
      </c>
      <c r="K227">
        <v>6</v>
      </c>
      <c r="O227">
        <f t="shared" si="3"/>
        <v>6</v>
      </c>
    </row>
    <row r="228" spans="1:15" x14ac:dyDescent="0.3">
      <c r="A228" t="str">
        <f>_xlfn.CONCAT(B228,D228)</f>
        <v>4wheel904403</v>
      </c>
      <c r="B228" t="s">
        <v>212</v>
      </c>
      <c r="C228" s="3" t="s">
        <v>342</v>
      </c>
      <c r="D228" s="4" t="s">
        <v>402</v>
      </c>
      <c r="F228" s="3" t="s">
        <v>149</v>
      </c>
      <c r="G228" s="3" t="s">
        <v>403</v>
      </c>
      <c r="I228">
        <v>6</v>
      </c>
      <c r="K228">
        <v>8</v>
      </c>
      <c r="O228">
        <f t="shared" si="3"/>
        <v>14</v>
      </c>
    </row>
    <row r="229" spans="1:15" x14ac:dyDescent="0.3">
      <c r="A229" t="str">
        <f>_xlfn.CONCAT(B229,D229)</f>
        <v>4wheel2458894</v>
      </c>
      <c r="B229" t="s">
        <v>212</v>
      </c>
      <c r="C229" s="3" t="s">
        <v>342</v>
      </c>
      <c r="D229" t="s">
        <v>494</v>
      </c>
      <c r="F229" t="s">
        <v>7</v>
      </c>
      <c r="G229" t="s">
        <v>495</v>
      </c>
      <c r="K229">
        <v>10</v>
      </c>
      <c r="O229">
        <f t="shared" si="3"/>
        <v>10</v>
      </c>
    </row>
    <row r="230" spans="1:15" x14ac:dyDescent="0.3">
      <c r="A230" t="str">
        <f>_xlfn.CONCAT(B230,D230)</f>
        <v>4wheel</v>
      </c>
      <c r="B230" t="s">
        <v>212</v>
      </c>
      <c r="C230" s="3" t="s">
        <v>342</v>
      </c>
      <c r="F230" s="3" t="s">
        <v>348</v>
      </c>
      <c r="G230" s="3" t="s">
        <v>349</v>
      </c>
      <c r="H230" s="3">
        <v>0</v>
      </c>
      <c r="O230">
        <f t="shared" si="3"/>
        <v>0</v>
      </c>
    </row>
    <row r="231" spans="1:15" x14ac:dyDescent="0.3">
      <c r="A231" t="str">
        <f>_xlfn.CONCAT(B231,D231)</f>
        <v>4wheel5056800</v>
      </c>
      <c r="B231" t="s">
        <v>212</v>
      </c>
      <c r="C231" s="3" t="s">
        <v>342</v>
      </c>
      <c r="D231" s="5" t="s">
        <v>118</v>
      </c>
      <c r="F231" t="s">
        <v>119</v>
      </c>
      <c r="G231" s="3" t="s">
        <v>404</v>
      </c>
      <c r="I231">
        <v>2</v>
      </c>
      <c r="O231">
        <f t="shared" si="3"/>
        <v>2</v>
      </c>
    </row>
    <row r="232" spans="1:15" x14ac:dyDescent="0.3">
      <c r="A232" t="str">
        <f>_xlfn.CONCAT(B232,D232)</f>
        <v>4wheel5077092</v>
      </c>
      <c r="B232" t="s">
        <v>212</v>
      </c>
      <c r="C232" s="3" t="s">
        <v>342</v>
      </c>
      <c r="D232" s="3" t="s">
        <v>343</v>
      </c>
      <c r="E232" s="3"/>
      <c r="F232" s="3" t="s">
        <v>276</v>
      </c>
      <c r="G232" s="3" t="s">
        <v>344</v>
      </c>
      <c r="H232" s="3">
        <v>3</v>
      </c>
      <c r="O232">
        <f t="shared" si="3"/>
        <v>3</v>
      </c>
    </row>
    <row r="233" spans="1:15" x14ac:dyDescent="0.3">
      <c r="A233" t="str">
        <f>_xlfn.CONCAT(B233,D233)</f>
        <v>4wheel537235</v>
      </c>
      <c r="B233" t="s">
        <v>212</v>
      </c>
      <c r="C233" s="3" t="s">
        <v>342</v>
      </c>
      <c r="D233" s="4" t="s">
        <v>323</v>
      </c>
      <c r="F233" s="3" t="s">
        <v>324</v>
      </c>
      <c r="G233" s="3" t="s">
        <v>325</v>
      </c>
      <c r="I233">
        <v>4</v>
      </c>
      <c r="O233">
        <f t="shared" si="3"/>
        <v>4</v>
      </c>
    </row>
    <row r="234" spans="1:15" x14ac:dyDescent="0.3">
      <c r="A234" t="str">
        <f>_xlfn.CONCAT(B234,D234)</f>
        <v>4wheel2517527</v>
      </c>
      <c r="B234" t="s">
        <v>212</v>
      </c>
      <c r="C234" s="3" t="s">
        <v>342</v>
      </c>
      <c r="D234" s="3" t="s">
        <v>314</v>
      </c>
      <c r="E234" s="3"/>
      <c r="F234" s="3" t="s">
        <v>12</v>
      </c>
      <c r="G234" s="3" t="s">
        <v>315</v>
      </c>
      <c r="H234" s="3">
        <v>4</v>
      </c>
      <c r="J234">
        <v>4</v>
      </c>
      <c r="O234">
        <f t="shared" si="3"/>
        <v>8</v>
      </c>
    </row>
    <row r="235" spans="1:15" x14ac:dyDescent="0.3">
      <c r="A235" t="str">
        <f>_xlfn.CONCAT(B235,D235)</f>
        <v>4wheel2188907</v>
      </c>
      <c r="B235" t="s">
        <v>212</v>
      </c>
      <c r="C235" s="3" t="s">
        <v>342</v>
      </c>
      <c r="D235" s="3" t="s">
        <v>345</v>
      </c>
      <c r="E235" s="3"/>
      <c r="F235" s="3" t="s">
        <v>346</v>
      </c>
      <c r="G235" s="3" t="s">
        <v>347</v>
      </c>
      <c r="H235" s="3">
        <v>2</v>
      </c>
      <c r="J235">
        <v>8</v>
      </c>
      <c r="O235">
        <f t="shared" si="3"/>
        <v>10</v>
      </c>
    </row>
    <row r="236" spans="1:15" x14ac:dyDescent="0.3">
      <c r="A236" t="str">
        <f>_xlfn.CONCAT(B236,D236)</f>
        <v>50pw5024743</v>
      </c>
      <c r="B236" t="s">
        <v>413</v>
      </c>
      <c r="C236" s="3" t="s">
        <v>429</v>
      </c>
      <c r="D236" s="3" t="s">
        <v>95</v>
      </c>
      <c r="E236" s="3"/>
      <c r="F236" s="3" t="s">
        <v>96</v>
      </c>
      <c r="G236" s="3" t="s">
        <v>97</v>
      </c>
      <c r="J236">
        <v>4</v>
      </c>
      <c r="N236">
        <v>4</v>
      </c>
      <c r="O236">
        <f t="shared" si="3"/>
        <v>8</v>
      </c>
    </row>
    <row r="237" spans="1:15" x14ac:dyDescent="0.3">
      <c r="A237" t="str">
        <f>_xlfn.CONCAT(B237,D237)</f>
        <v>50pw5040722</v>
      </c>
      <c r="B237" t="s">
        <v>413</v>
      </c>
      <c r="C237" t="s">
        <v>429</v>
      </c>
      <c r="D237" t="s">
        <v>466</v>
      </c>
      <c r="F237" t="s">
        <v>73</v>
      </c>
      <c r="G237" t="s">
        <v>467</v>
      </c>
      <c r="K237">
        <v>3</v>
      </c>
      <c r="N237">
        <v>3</v>
      </c>
      <c r="O237">
        <f t="shared" si="3"/>
        <v>6</v>
      </c>
    </row>
    <row r="238" spans="1:15" x14ac:dyDescent="0.3">
      <c r="A238" t="str">
        <f>_xlfn.CONCAT(B238,D238)</f>
        <v>50pw5096453</v>
      </c>
      <c r="B238" t="s">
        <v>413</v>
      </c>
      <c r="C238" s="3" t="s">
        <v>429</v>
      </c>
      <c r="D238" t="s">
        <v>548</v>
      </c>
      <c r="F238" t="s">
        <v>574</v>
      </c>
      <c r="G238" t="s">
        <v>575</v>
      </c>
      <c r="L238">
        <v>6</v>
      </c>
      <c r="N238">
        <v>2</v>
      </c>
      <c r="O238">
        <f t="shared" si="3"/>
        <v>8</v>
      </c>
    </row>
    <row r="239" spans="1:15" x14ac:dyDescent="0.3">
      <c r="A239" t="str">
        <f>_xlfn.CONCAT(B239,D239)</f>
        <v>50pw2279530</v>
      </c>
      <c r="B239" t="s">
        <v>413</v>
      </c>
      <c r="C239" t="s">
        <v>429</v>
      </c>
      <c r="D239" t="s">
        <v>607</v>
      </c>
      <c r="F239" s="3" t="s">
        <v>616</v>
      </c>
      <c r="G239" s="3" t="s">
        <v>617</v>
      </c>
      <c r="M239">
        <v>1</v>
      </c>
      <c r="O239">
        <f t="shared" si="3"/>
        <v>1</v>
      </c>
    </row>
    <row r="240" spans="1:15" x14ac:dyDescent="0.3">
      <c r="A240" t="str">
        <f>_xlfn.CONCAT(B240,D240)</f>
        <v>50pw5074052</v>
      </c>
      <c r="B240" t="s">
        <v>413</v>
      </c>
      <c r="C240" s="3" t="s">
        <v>429</v>
      </c>
      <c r="D240" s="4" t="s">
        <v>92</v>
      </c>
      <c r="F240" s="3" t="s">
        <v>93</v>
      </c>
      <c r="G240" s="3" t="s">
        <v>94</v>
      </c>
      <c r="I240">
        <v>3</v>
      </c>
      <c r="L240">
        <v>8</v>
      </c>
      <c r="O240">
        <f t="shared" si="3"/>
        <v>11</v>
      </c>
    </row>
    <row r="241" spans="1:15" x14ac:dyDescent="0.3">
      <c r="A241" t="str">
        <f>_xlfn.CONCAT(B241,D241)</f>
        <v>50pwrhowell</v>
      </c>
      <c r="B241" t="s">
        <v>413</v>
      </c>
      <c r="C241" s="3" t="s">
        <v>429</v>
      </c>
      <c r="D241" t="s">
        <v>549</v>
      </c>
      <c r="F241" t="s">
        <v>576</v>
      </c>
      <c r="G241" t="s">
        <v>577</v>
      </c>
      <c r="L241">
        <v>4</v>
      </c>
      <c r="O241">
        <f t="shared" si="3"/>
        <v>4</v>
      </c>
    </row>
    <row r="242" spans="1:15" x14ac:dyDescent="0.3">
      <c r="A242" t="str">
        <f>_xlfn.CONCAT(B242,D242)</f>
        <v>50pw2279533</v>
      </c>
      <c r="B242" t="s">
        <v>413</v>
      </c>
      <c r="C242" s="3" t="s">
        <v>429</v>
      </c>
      <c r="D242" s="4" t="s">
        <v>305</v>
      </c>
      <c r="F242" s="3" t="s">
        <v>414</v>
      </c>
      <c r="G242" s="3" t="s">
        <v>16</v>
      </c>
      <c r="I242">
        <v>1</v>
      </c>
      <c r="L242">
        <v>2</v>
      </c>
      <c r="O242">
        <f t="shared" si="3"/>
        <v>3</v>
      </c>
    </row>
    <row r="243" spans="1:15" x14ac:dyDescent="0.3">
      <c r="A243" t="str">
        <f>_xlfn.CONCAT(B243,D243)</f>
        <v>50pw3320532</v>
      </c>
      <c r="B243" t="s">
        <v>413</v>
      </c>
      <c r="C243" t="s">
        <v>429</v>
      </c>
      <c r="D243" t="s">
        <v>470</v>
      </c>
      <c r="F243" t="s">
        <v>471</v>
      </c>
      <c r="G243" t="s">
        <v>472</v>
      </c>
      <c r="K243">
        <v>1</v>
      </c>
      <c r="O243">
        <f t="shared" si="3"/>
        <v>1</v>
      </c>
    </row>
    <row r="244" spans="1:15" x14ac:dyDescent="0.3">
      <c r="A244" t="str">
        <f>_xlfn.CONCAT(B244,D244)</f>
        <v>50pw2458889</v>
      </c>
      <c r="B244" t="s">
        <v>413</v>
      </c>
      <c r="C244" t="s">
        <v>429</v>
      </c>
      <c r="D244" t="s">
        <v>631</v>
      </c>
      <c r="F244" t="s">
        <v>469</v>
      </c>
      <c r="G244" t="s">
        <v>468</v>
      </c>
      <c r="K244">
        <v>2</v>
      </c>
      <c r="N244">
        <v>1</v>
      </c>
      <c r="O244">
        <f t="shared" si="3"/>
        <v>3</v>
      </c>
    </row>
    <row r="245" spans="1:15" x14ac:dyDescent="0.3">
      <c r="A245" t="str">
        <f>_xlfn.CONCAT(B245,D245)</f>
        <v>50pw5089741</v>
      </c>
      <c r="B245" t="s">
        <v>413</v>
      </c>
      <c r="C245" s="3" t="s">
        <v>429</v>
      </c>
      <c r="D245" s="3" t="s">
        <v>98</v>
      </c>
      <c r="E245" s="3"/>
      <c r="F245" s="3" t="s">
        <v>99</v>
      </c>
      <c r="G245" s="3" t="s">
        <v>100</v>
      </c>
      <c r="J245">
        <v>2</v>
      </c>
      <c r="O245">
        <f t="shared" si="3"/>
        <v>2</v>
      </c>
    </row>
    <row r="246" spans="1:15" x14ac:dyDescent="0.3">
      <c r="A246" t="str">
        <f>_xlfn.CONCAT(B246,D246)</f>
        <v>50pw5110109</v>
      </c>
      <c r="B246" t="s">
        <v>413</v>
      </c>
      <c r="C246" s="3" t="s">
        <v>429</v>
      </c>
      <c r="D246" s="4" t="s">
        <v>408</v>
      </c>
      <c r="F246" s="3" t="s">
        <v>294</v>
      </c>
      <c r="G246" s="3" t="s">
        <v>256</v>
      </c>
      <c r="I246">
        <v>2</v>
      </c>
      <c r="O246">
        <f t="shared" si="3"/>
        <v>2</v>
      </c>
    </row>
    <row r="247" spans="1:15" x14ac:dyDescent="0.3">
      <c r="A247" t="str">
        <f>_xlfn.CONCAT(B247,D247)</f>
        <v>50stroke5106926</v>
      </c>
      <c r="B247" t="s">
        <v>407</v>
      </c>
      <c r="C247" s="3" t="s">
        <v>406</v>
      </c>
      <c r="D247" s="4" t="s">
        <v>409</v>
      </c>
      <c r="F247" s="3" t="s">
        <v>292</v>
      </c>
      <c r="G247" s="3" t="s">
        <v>113</v>
      </c>
      <c r="I247">
        <v>1</v>
      </c>
      <c r="O247">
        <f t="shared" si="3"/>
        <v>1</v>
      </c>
    </row>
    <row r="248" spans="1:15" x14ac:dyDescent="0.3">
      <c r="A248" t="str">
        <f>_xlfn.CONCAT(B248,D248)</f>
        <v>50stroke5074052</v>
      </c>
      <c r="B248" t="s">
        <v>407</v>
      </c>
      <c r="C248" s="3" t="s">
        <v>406</v>
      </c>
      <c r="D248" s="4" t="s">
        <v>92</v>
      </c>
      <c r="F248" s="3" t="s">
        <v>93</v>
      </c>
      <c r="G248" s="3" t="s">
        <v>94</v>
      </c>
      <c r="I248">
        <v>2</v>
      </c>
      <c r="O248">
        <f t="shared" si="3"/>
        <v>2</v>
      </c>
    </row>
    <row r="249" spans="1:15" x14ac:dyDescent="0.3">
      <c r="A249" t="str">
        <f>_xlfn.CONCAT(B249,D249)</f>
        <v>50stroke5110109</v>
      </c>
      <c r="B249" t="s">
        <v>407</v>
      </c>
      <c r="C249" s="3" t="s">
        <v>406</v>
      </c>
      <c r="D249" s="4" t="s">
        <v>408</v>
      </c>
      <c r="F249" s="3" t="s">
        <v>294</v>
      </c>
      <c r="G249" s="3" t="s">
        <v>256</v>
      </c>
      <c r="I249">
        <v>3</v>
      </c>
      <c r="O249">
        <f t="shared" si="3"/>
        <v>3</v>
      </c>
    </row>
    <row r="250" spans="1:15" x14ac:dyDescent="0.3">
      <c r="A250" t="str">
        <f>_xlfn.CONCAT(B250,D250)</f>
        <v>50unlim5096453</v>
      </c>
      <c r="B250" t="s">
        <v>271</v>
      </c>
      <c r="C250" s="3" t="s">
        <v>430</v>
      </c>
      <c r="D250" t="s">
        <v>548</v>
      </c>
      <c r="F250" t="s">
        <v>574</v>
      </c>
      <c r="G250" t="s">
        <v>575</v>
      </c>
      <c r="L250">
        <v>2</v>
      </c>
      <c r="N250">
        <v>4</v>
      </c>
      <c r="O250">
        <f t="shared" si="3"/>
        <v>6</v>
      </c>
    </row>
    <row r="251" spans="1:15" x14ac:dyDescent="0.3">
      <c r="A251" t="str">
        <f>_xlfn.CONCAT(B251,D251)</f>
        <v>50unlim5084960</v>
      </c>
      <c r="B251" t="s">
        <v>271</v>
      </c>
      <c r="C251" s="3" t="s">
        <v>430</v>
      </c>
      <c r="D251" t="s">
        <v>480</v>
      </c>
      <c r="F251" t="s">
        <v>481</v>
      </c>
      <c r="G251" t="s">
        <v>482</v>
      </c>
      <c r="K251">
        <v>3</v>
      </c>
      <c r="N251">
        <v>3</v>
      </c>
      <c r="O251">
        <f t="shared" si="3"/>
        <v>6</v>
      </c>
    </row>
    <row r="252" spans="1:15" x14ac:dyDescent="0.3">
      <c r="A252" t="str">
        <f>_xlfn.CONCAT(B252,D252)</f>
        <v>50unlim2458897</v>
      </c>
      <c r="B252" t="s">
        <v>271</v>
      </c>
      <c r="C252" s="3" t="s">
        <v>430</v>
      </c>
      <c r="D252" t="s">
        <v>632</v>
      </c>
      <c r="F252" t="s">
        <v>652</v>
      </c>
      <c r="G252" t="s">
        <v>653</v>
      </c>
      <c r="N252">
        <v>2</v>
      </c>
      <c r="O252">
        <f t="shared" si="3"/>
        <v>2</v>
      </c>
    </row>
    <row r="253" spans="1:15" x14ac:dyDescent="0.3">
      <c r="A253" t="str">
        <f>_xlfn.CONCAT(B253,D253)</f>
        <v>50unlim2279531</v>
      </c>
      <c r="B253" t="s">
        <v>271</v>
      </c>
      <c r="C253" t="s">
        <v>430</v>
      </c>
      <c r="D253" t="s">
        <v>608</v>
      </c>
      <c r="F253" s="3" t="s">
        <v>618</v>
      </c>
      <c r="G253" s="3" t="s">
        <v>617</v>
      </c>
      <c r="M253">
        <v>1</v>
      </c>
      <c r="O253">
        <f t="shared" si="3"/>
        <v>1</v>
      </c>
    </row>
    <row r="254" spans="1:15" x14ac:dyDescent="0.3">
      <c r="A254" t="str">
        <f>_xlfn.CONCAT(B254,D254)</f>
        <v>50unlim5074052</v>
      </c>
      <c r="B254" t="s">
        <v>271</v>
      </c>
      <c r="C254" s="3" t="s">
        <v>430</v>
      </c>
      <c r="D254" t="s">
        <v>92</v>
      </c>
      <c r="F254" t="s">
        <v>93</v>
      </c>
      <c r="G254" t="s">
        <v>94</v>
      </c>
      <c r="L254">
        <v>4</v>
      </c>
      <c r="O254">
        <f t="shared" si="3"/>
        <v>4</v>
      </c>
    </row>
    <row r="255" spans="1:15" x14ac:dyDescent="0.3">
      <c r="A255" t="str">
        <f>_xlfn.CONCAT(B255,D255)</f>
        <v>50unlim2458889</v>
      </c>
      <c r="B255" t="s">
        <v>271</v>
      </c>
      <c r="C255" s="3" t="s">
        <v>430</v>
      </c>
      <c r="D255" t="s">
        <v>631</v>
      </c>
      <c r="F255" t="s">
        <v>469</v>
      </c>
      <c r="G255" t="s">
        <v>468</v>
      </c>
      <c r="K255">
        <v>1</v>
      </c>
      <c r="N255">
        <v>1</v>
      </c>
      <c r="O255">
        <f t="shared" si="3"/>
        <v>2</v>
      </c>
    </row>
    <row r="256" spans="1:15" x14ac:dyDescent="0.3">
      <c r="A256" t="str">
        <f>_xlfn.CONCAT(B256,D256)</f>
        <v>50unlim5106926</v>
      </c>
      <c r="B256" t="s">
        <v>271</v>
      </c>
      <c r="C256" s="3" t="s">
        <v>430</v>
      </c>
      <c r="D256" t="s">
        <v>409</v>
      </c>
      <c r="F256" t="s">
        <v>292</v>
      </c>
      <c r="G256" t="s">
        <v>113</v>
      </c>
      <c r="K256">
        <v>2</v>
      </c>
      <c r="O256">
        <f t="shared" si="3"/>
        <v>2</v>
      </c>
    </row>
    <row r="257" spans="1:15" x14ac:dyDescent="0.3">
      <c r="A257" t="str">
        <f>_xlfn.CONCAT(B257,D257)</f>
        <v>50unlim2148171</v>
      </c>
      <c r="B257" t="s">
        <v>271</v>
      </c>
      <c r="C257" s="3" t="s">
        <v>430</v>
      </c>
      <c r="D257" t="s">
        <v>478</v>
      </c>
      <c r="F257" t="s">
        <v>479</v>
      </c>
      <c r="G257" t="s">
        <v>477</v>
      </c>
      <c r="K257">
        <v>4</v>
      </c>
      <c r="O257">
        <f t="shared" si="3"/>
        <v>4</v>
      </c>
    </row>
    <row r="258" spans="1:15" x14ac:dyDescent="0.3">
      <c r="A258" t="str">
        <f>_xlfn.CONCAT(B258,D258)</f>
        <v>50unlim5051488</v>
      </c>
      <c r="B258" t="s">
        <v>271</v>
      </c>
      <c r="C258" s="3" t="s">
        <v>430</v>
      </c>
      <c r="D258" t="s">
        <v>476</v>
      </c>
      <c r="F258" t="s">
        <v>105</v>
      </c>
      <c r="G258" t="s">
        <v>477</v>
      </c>
      <c r="K258">
        <v>6</v>
      </c>
      <c r="O258">
        <f t="shared" si="3"/>
        <v>6</v>
      </c>
    </row>
    <row r="259" spans="1:15" x14ac:dyDescent="0.3">
      <c r="A259" t="str">
        <f>_xlfn.CONCAT(B259,D259)</f>
        <v>50unlim5056807</v>
      </c>
      <c r="B259" t="s">
        <v>271</v>
      </c>
      <c r="C259" s="3" t="s">
        <v>430</v>
      </c>
      <c r="D259" t="s">
        <v>473</v>
      </c>
      <c r="F259" t="s">
        <v>474</v>
      </c>
      <c r="G259" t="s">
        <v>475</v>
      </c>
      <c r="K259">
        <v>8</v>
      </c>
      <c r="O259">
        <f t="shared" ref="O259:O322" si="4">SUM(H259:N259)</f>
        <v>8</v>
      </c>
    </row>
    <row r="260" spans="1:15" x14ac:dyDescent="0.3">
      <c r="A260" t="str">
        <f>_xlfn.CONCAT(B260,D260)</f>
        <v>50unlim5024743</v>
      </c>
      <c r="B260" t="s">
        <v>271</v>
      </c>
      <c r="C260" s="3" t="s">
        <v>430</v>
      </c>
      <c r="D260" s="3" t="s">
        <v>95</v>
      </c>
      <c r="E260" s="3"/>
      <c r="F260" s="3" t="s">
        <v>96</v>
      </c>
      <c r="G260" s="3" t="s">
        <v>97</v>
      </c>
      <c r="J260">
        <v>2</v>
      </c>
      <c r="O260">
        <f t="shared" si="4"/>
        <v>2</v>
      </c>
    </row>
    <row r="261" spans="1:15" x14ac:dyDescent="0.3">
      <c r="A261" t="str">
        <f>_xlfn.CONCAT(B261,D261)</f>
        <v>adult1005111565</v>
      </c>
      <c r="B261" t="s">
        <v>397</v>
      </c>
      <c r="C261" s="3" t="s">
        <v>398</v>
      </c>
      <c r="D261" s="3" t="s">
        <v>359</v>
      </c>
      <c r="E261" s="3"/>
      <c r="F261" s="3" t="s">
        <v>125</v>
      </c>
      <c r="G261" s="3" t="s">
        <v>360</v>
      </c>
      <c r="H261" s="3">
        <v>3</v>
      </c>
      <c r="I261">
        <v>2</v>
      </c>
      <c r="J261">
        <v>2</v>
      </c>
      <c r="K261">
        <v>2</v>
      </c>
      <c r="L261">
        <v>16</v>
      </c>
      <c r="M261">
        <v>3</v>
      </c>
      <c r="N261">
        <v>8</v>
      </c>
      <c r="O261">
        <f t="shared" si="4"/>
        <v>36</v>
      </c>
    </row>
    <row r="262" spans="1:15" x14ac:dyDescent="0.3">
      <c r="A262" t="str">
        <f>_xlfn.CONCAT(B262,D262)</f>
        <v>adult1005025478</v>
      </c>
      <c r="B262" t="s">
        <v>397</v>
      </c>
      <c r="C262" s="3" t="s">
        <v>398</v>
      </c>
      <c r="D262" s="3" t="s">
        <v>130</v>
      </c>
      <c r="E262" s="3"/>
      <c r="F262" s="3" t="s">
        <v>131</v>
      </c>
      <c r="G262" s="3" t="s">
        <v>132</v>
      </c>
      <c r="J262">
        <v>6</v>
      </c>
      <c r="N262">
        <v>6</v>
      </c>
      <c r="O262">
        <f t="shared" si="4"/>
        <v>12</v>
      </c>
    </row>
    <row r="263" spans="1:15" x14ac:dyDescent="0.3">
      <c r="A263" t="str">
        <f>_xlfn.CONCAT(B263,D263)</f>
        <v>adult1002412711</v>
      </c>
      <c r="B263" t="s">
        <v>397</v>
      </c>
      <c r="C263" s="3" t="s">
        <v>398</v>
      </c>
      <c r="D263" s="3" t="s">
        <v>285</v>
      </c>
      <c r="E263" s="3"/>
      <c r="F263" s="3" t="s">
        <v>286</v>
      </c>
      <c r="G263" s="3" t="s">
        <v>287</v>
      </c>
      <c r="J263">
        <v>8</v>
      </c>
      <c r="K263">
        <v>1</v>
      </c>
      <c r="L263">
        <v>8</v>
      </c>
      <c r="M263">
        <v>1</v>
      </c>
      <c r="N263">
        <v>4</v>
      </c>
      <c r="O263">
        <f t="shared" si="4"/>
        <v>22</v>
      </c>
    </row>
    <row r="264" spans="1:15" x14ac:dyDescent="0.3">
      <c r="A264" t="str">
        <f>_xlfn.CONCAT(B264,D264)</f>
        <v>adult1005121671</v>
      </c>
      <c r="B264" t="s">
        <v>397</v>
      </c>
      <c r="C264" s="3" t="s">
        <v>398</v>
      </c>
      <c r="D264" s="3" t="s">
        <v>361</v>
      </c>
      <c r="E264" s="3"/>
      <c r="F264" s="3" t="s">
        <v>362</v>
      </c>
      <c r="G264" s="3" t="s">
        <v>363</v>
      </c>
      <c r="H264" s="3">
        <v>1</v>
      </c>
      <c r="N264">
        <v>0</v>
      </c>
      <c r="O264">
        <f t="shared" si="4"/>
        <v>1</v>
      </c>
    </row>
    <row r="265" spans="1:15" x14ac:dyDescent="0.3">
      <c r="A265" t="str">
        <f>_xlfn.CONCAT(B265,D265)</f>
        <v>adult1005057287</v>
      </c>
      <c r="B265" t="s">
        <v>397</v>
      </c>
      <c r="C265" s="3" t="s">
        <v>398</v>
      </c>
      <c r="D265" t="s">
        <v>644</v>
      </c>
      <c r="F265" t="s">
        <v>665</v>
      </c>
      <c r="G265" t="s">
        <v>41</v>
      </c>
      <c r="N265">
        <v>0</v>
      </c>
      <c r="O265">
        <f t="shared" si="4"/>
        <v>0</v>
      </c>
    </row>
    <row r="266" spans="1:15" x14ac:dyDescent="0.3">
      <c r="A266" t="str">
        <f>_xlfn.CONCAT(B266,D266)</f>
        <v>adult1005026953</v>
      </c>
      <c r="B266" t="s">
        <v>397</v>
      </c>
      <c r="C266" s="3" t="s">
        <v>398</v>
      </c>
      <c r="D266" t="s">
        <v>320</v>
      </c>
      <c r="F266" t="s">
        <v>107</v>
      </c>
      <c r="G266" t="s">
        <v>97</v>
      </c>
      <c r="N266">
        <v>0</v>
      </c>
      <c r="O266">
        <f t="shared" si="4"/>
        <v>0</v>
      </c>
    </row>
    <row r="267" spans="1:15" x14ac:dyDescent="0.3">
      <c r="A267" t="str">
        <f>_xlfn.CONCAT(B267,D267)</f>
        <v>adult1002326595</v>
      </c>
      <c r="B267" t="s">
        <v>397</v>
      </c>
      <c r="C267" s="3" t="s">
        <v>398</v>
      </c>
      <c r="D267" t="s">
        <v>613</v>
      </c>
      <c r="F267" s="3" t="s">
        <v>624</v>
      </c>
      <c r="G267" s="3" t="s">
        <v>625</v>
      </c>
      <c r="M267">
        <v>2</v>
      </c>
      <c r="O267">
        <f t="shared" si="4"/>
        <v>2</v>
      </c>
    </row>
    <row r="268" spans="1:15" x14ac:dyDescent="0.3">
      <c r="A268" t="str">
        <f>_xlfn.CONCAT(B268,D268)</f>
        <v>adult100290242</v>
      </c>
      <c r="B268" t="s">
        <v>397</v>
      </c>
      <c r="C268" s="3" t="s">
        <v>398</v>
      </c>
      <c r="D268" t="s">
        <v>533</v>
      </c>
      <c r="F268" t="s">
        <v>254</v>
      </c>
      <c r="G268" t="s">
        <v>534</v>
      </c>
      <c r="L268">
        <v>20</v>
      </c>
      <c r="O268">
        <f t="shared" si="4"/>
        <v>20</v>
      </c>
    </row>
    <row r="269" spans="1:15" x14ac:dyDescent="0.3">
      <c r="A269" t="str">
        <f>_xlfn.CONCAT(B269,D269)</f>
        <v>adult1005018991</v>
      </c>
      <c r="B269" t="s">
        <v>397</v>
      </c>
      <c r="C269" s="3" t="s">
        <v>398</v>
      </c>
      <c r="D269" t="s">
        <v>560</v>
      </c>
      <c r="F269" t="s">
        <v>591</v>
      </c>
      <c r="G269" t="s">
        <v>64</v>
      </c>
      <c r="L269">
        <v>12</v>
      </c>
      <c r="O269">
        <f t="shared" si="4"/>
        <v>12</v>
      </c>
    </row>
    <row r="270" spans="1:15" x14ac:dyDescent="0.3">
      <c r="A270" t="str">
        <f>_xlfn.CONCAT(B270,D270)</f>
        <v>adult1005006782</v>
      </c>
      <c r="B270" t="s">
        <v>397</v>
      </c>
      <c r="C270" s="3" t="s">
        <v>398</v>
      </c>
      <c r="D270" t="s">
        <v>561</v>
      </c>
      <c r="F270" t="s">
        <v>592</v>
      </c>
      <c r="G270" t="s">
        <v>513</v>
      </c>
      <c r="L270">
        <v>6</v>
      </c>
      <c r="O270">
        <f t="shared" si="4"/>
        <v>6</v>
      </c>
    </row>
    <row r="271" spans="1:15" x14ac:dyDescent="0.3">
      <c r="A271" t="str">
        <f>_xlfn.CONCAT(B271,D271)</f>
        <v>adult1005026924</v>
      </c>
      <c r="B271" t="s">
        <v>397</v>
      </c>
      <c r="C271" s="3" t="s">
        <v>398</v>
      </c>
      <c r="D271" s="3" t="s">
        <v>18</v>
      </c>
      <c r="E271" s="3"/>
      <c r="F271" s="3" t="s">
        <v>17</v>
      </c>
      <c r="G271" s="3" t="s">
        <v>19</v>
      </c>
      <c r="J271">
        <v>4</v>
      </c>
      <c r="L271">
        <v>4</v>
      </c>
      <c r="O271">
        <f t="shared" si="4"/>
        <v>8</v>
      </c>
    </row>
    <row r="272" spans="1:15" x14ac:dyDescent="0.3">
      <c r="A272" t="str">
        <f>_xlfn.CONCAT(B272,D272)</f>
        <v>adult1005043513</v>
      </c>
      <c r="B272" t="s">
        <v>397</v>
      </c>
      <c r="C272" s="3" t="s">
        <v>398</v>
      </c>
      <c r="D272" s="3" t="s">
        <v>303</v>
      </c>
      <c r="E272" s="3"/>
      <c r="F272" s="3" t="s">
        <v>10</v>
      </c>
      <c r="G272" s="3" t="s">
        <v>304</v>
      </c>
      <c r="H272" s="3">
        <v>2</v>
      </c>
      <c r="J272">
        <v>12</v>
      </c>
      <c r="K272">
        <v>4</v>
      </c>
      <c r="L272">
        <v>2</v>
      </c>
      <c r="O272">
        <f t="shared" si="4"/>
        <v>20</v>
      </c>
    </row>
    <row r="273" spans="1:15" x14ac:dyDescent="0.3">
      <c r="A273" t="str">
        <f>_xlfn.CONCAT(B273,D273)</f>
        <v>adult1003155500</v>
      </c>
      <c r="B273" t="s">
        <v>397</v>
      </c>
      <c r="C273" s="3" t="s">
        <v>398</v>
      </c>
      <c r="D273" t="s">
        <v>552</v>
      </c>
      <c r="F273" t="s">
        <v>258</v>
      </c>
      <c r="G273" t="s">
        <v>578</v>
      </c>
      <c r="L273">
        <v>0</v>
      </c>
      <c r="O273">
        <f t="shared" si="4"/>
        <v>0</v>
      </c>
    </row>
    <row r="274" spans="1:15" x14ac:dyDescent="0.3">
      <c r="A274" t="str">
        <f>_xlfn.CONCAT(B274,D274)</f>
        <v>adult100KLUCK</v>
      </c>
      <c r="B274" t="s">
        <v>397</v>
      </c>
      <c r="C274" s="3" t="s">
        <v>398</v>
      </c>
      <c r="D274" t="s">
        <v>523</v>
      </c>
      <c r="F274" t="s">
        <v>362</v>
      </c>
      <c r="G274" t="s">
        <v>523</v>
      </c>
      <c r="K274">
        <v>3</v>
      </c>
      <c r="O274">
        <f t="shared" si="4"/>
        <v>3</v>
      </c>
    </row>
    <row r="275" spans="1:15" x14ac:dyDescent="0.3">
      <c r="A275" t="str">
        <f>_xlfn.CONCAT(B275,D275)</f>
        <v>adult100598594</v>
      </c>
      <c r="B275" t="s">
        <v>397</v>
      </c>
      <c r="C275" s="3" t="s">
        <v>398</v>
      </c>
      <c r="D275" t="s">
        <v>521</v>
      </c>
      <c r="F275" t="s">
        <v>522</v>
      </c>
      <c r="G275" t="s">
        <v>113</v>
      </c>
      <c r="K275">
        <v>6</v>
      </c>
      <c r="O275">
        <f t="shared" si="4"/>
        <v>6</v>
      </c>
    </row>
    <row r="276" spans="1:15" x14ac:dyDescent="0.3">
      <c r="A276" t="str">
        <f>_xlfn.CONCAT(B276,D276)</f>
        <v>adult1002713366</v>
      </c>
      <c r="B276" t="s">
        <v>397</v>
      </c>
      <c r="C276" s="3" t="s">
        <v>398</v>
      </c>
      <c r="D276" t="s">
        <v>112</v>
      </c>
      <c r="F276" t="s">
        <v>7</v>
      </c>
      <c r="G276" t="s">
        <v>113</v>
      </c>
      <c r="K276">
        <v>8</v>
      </c>
      <c r="O276">
        <f t="shared" si="4"/>
        <v>8</v>
      </c>
    </row>
    <row r="277" spans="1:15" x14ac:dyDescent="0.3">
      <c r="A277" t="str">
        <f>_xlfn.CONCAT(B277,D277)</f>
        <v>adult1002434752</v>
      </c>
      <c r="B277" t="s">
        <v>397</v>
      </c>
      <c r="C277" s="3" t="s">
        <v>398</v>
      </c>
      <c r="D277" s="4" t="s">
        <v>26</v>
      </c>
      <c r="F277" s="3" t="s">
        <v>27</v>
      </c>
      <c r="G277" s="3" t="s">
        <v>28</v>
      </c>
      <c r="I277">
        <v>1</v>
      </c>
      <c r="O277">
        <f t="shared" si="4"/>
        <v>1</v>
      </c>
    </row>
    <row r="278" spans="1:15" x14ac:dyDescent="0.3">
      <c r="A278" t="str">
        <f>_xlfn.CONCAT(B278,D278)</f>
        <v>adult1002375689</v>
      </c>
      <c r="B278" t="s">
        <v>397</v>
      </c>
      <c r="C278" s="3" t="s">
        <v>398</v>
      </c>
      <c r="D278" s="4" t="s">
        <v>293</v>
      </c>
      <c r="F278" s="3" t="s">
        <v>191</v>
      </c>
      <c r="G278" s="3" t="s">
        <v>427</v>
      </c>
      <c r="I278">
        <v>3</v>
      </c>
      <c r="O278">
        <f t="shared" si="4"/>
        <v>3</v>
      </c>
    </row>
    <row r="279" spans="1:15" x14ac:dyDescent="0.3">
      <c r="A279" t="str">
        <f>_xlfn.CONCAT(B279,D279)</f>
        <v>adult1003240319</v>
      </c>
      <c r="B279" t="s">
        <v>397</v>
      </c>
      <c r="C279" s="3" t="s">
        <v>398</v>
      </c>
      <c r="D279" s="4" t="s">
        <v>82</v>
      </c>
      <c r="F279" s="3" t="s">
        <v>274</v>
      </c>
      <c r="G279" s="3" t="s">
        <v>34</v>
      </c>
      <c r="I279">
        <v>4</v>
      </c>
      <c r="O279">
        <f t="shared" si="4"/>
        <v>4</v>
      </c>
    </row>
    <row r="280" spans="1:15" x14ac:dyDescent="0.3">
      <c r="A280" t="str">
        <f>_xlfn.CONCAT(B280,D280)</f>
        <v>adult1002418166</v>
      </c>
      <c r="B280" t="s">
        <v>397</v>
      </c>
      <c r="C280" s="3" t="s">
        <v>398</v>
      </c>
      <c r="D280" s="3" t="s">
        <v>20</v>
      </c>
      <c r="E280" s="3"/>
      <c r="F280" s="3" t="s">
        <v>21</v>
      </c>
      <c r="G280" s="3" t="s">
        <v>5</v>
      </c>
      <c r="J280">
        <v>16</v>
      </c>
      <c r="O280">
        <f t="shared" si="4"/>
        <v>16</v>
      </c>
    </row>
    <row r="281" spans="1:15" x14ac:dyDescent="0.3">
      <c r="A281" t="str">
        <f>_xlfn.CONCAT(B281,D281)</f>
        <v>c448565</v>
      </c>
      <c r="B281" t="s">
        <v>423</v>
      </c>
      <c r="C281" s="3" t="s">
        <v>422</v>
      </c>
      <c r="D281" t="s">
        <v>645</v>
      </c>
      <c r="F281" t="s">
        <v>666</v>
      </c>
      <c r="G281" t="s">
        <v>667</v>
      </c>
      <c r="N281">
        <v>2</v>
      </c>
      <c r="O281">
        <f t="shared" si="4"/>
        <v>2</v>
      </c>
    </row>
    <row r="282" spans="1:15" x14ac:dyDescent="0.3">
      <c r="A282" t="str">
        <f>_xlfn.CONCAT(B282,D282)</f>
        <v>c2412711</v>
      </c>
      <c r="B282" t="s">
        <v>423</v>
      </c>
      <c r="C282" s="3" t="s">
        <v>422</v>
      </c>
      <c r="D282" s="3" t="s">
        <v>285</v>
      </c>
      <c r="E282" s="3"/>
      <c r="F282" s="3" t="s">
        <v>286</v>
      </c>
      <c r="G282" s="3" t="s">
        <v>287</v>
      </c>
      <c r="J282">
        <v>4</v>
      </c>
      <c r="K282">
        <v>2</v>
      </c>
      <c r="L282">
        <v>2</v>
      </c>
      <c r="M282">
        <v>1</v>
      </c>
      <c r="N282">
        <v>1</v>
      </c>
      <c r="O282">
        <f t="shared" si="4"/>
        <v>10</v>
      </c>
    </row>
    <row r="283" spans="1:15" x14ac:dyDescent="0.3">
      <c r="A283" t="str">
        <f>_xlfn.CONCAT(B283,D283)</f>
        <v>c5111565</v>
      </c>
      <c r="B283" t="s">
        <v>423</v>
      </c>
      <c r="C283" s="3" t="s">
        <v>422</v>
      </c>
      <c r="D283" s="4" t="s">
        <v>359</v>
      </c>
      <c r="F283" s="3" t="s">
        <v>125</v>
      </c>
      <c r="G283" s="3" t="s">
        <v>360</v>
      </c>
      <c r="I283">
        <v>1</v>
      </c>
      <c r="J283">
        <v>2</v>
      </c>
      <c r="K283">
        <v>3</v>
      </c>
      <c r="L283">
        <v>8</v>
      </c>
      <c r="M283">
        <v>2</v>
      </c>
      <c r="O283">
        <f t="shared" si="4"/>
        <v>16</v>
      </c>
    </row>
    <row r="284" spans="1:15" x14ac:dyDescent="0.3">
      <c r="A284" t="str">
        <f>_xlfn.CONCAT(B284,D284)</f>
        <v>c969306</v>
      </c>
      <c r="B284" t="s">
        <v>423</v>
      </c>
      <c r="C284" s="3" t="s">
        <v>422</v>
      </c>
      <c r="D284" t="s">
        <v>562</v>
      </c>
      <c r="F284" t="s">
        <v>239</v>
      </c>
      <c r="G284" t="s">
        <v>593</v>
      </c>
      <c r="L284">
        <v>12</v>
      </c>
      <c r="O284">
        <f t="shared" si="4"/>
        <v>12</v>
      </c>
    </row>
    <row r="285" spans="1:15" x14ac:dyDescent="0.3">
      <c r="A285" t="str">
        <f>_xlfn.CONCAT(B285,D285)</f>
        <v>c5006782</v>
      </c>
      <c r="B285" t="s">
        <v>423</v>
      </c>
      <c r="C285" s="3" t="s">
        <v>422</v>
      </c>
      <c r="D285" t="s">
        <v>561</v>
      </c>
      <c r="F285" t="s">
        <v>592</v>
      </c>
      <c r="G285" t="s">
        <v>513</v>
      </c>
      <c r="L285">
        <v>6</v>
      </c>
      <c r="O285">
        <f t="shared" si="4"/>
        <v>6</v>
      </c>
    </row>
    <row r="286" spans="1:15" x14ac:dyDescent="0.3">
      <c r="A286" t="str">
        <f>_xlfn.CONCAT(B286,D286)</f>
        <v>c2458325</v>
      </c>
      <c r="B286" t="s">
        <v>423</v>
      </c>
      <c r="C286" s="3" t="s">
        <v>422</v>
      </c>
      <c r="D286" t="s">
        <v>563</v>
      </c>
      <c r="F286" t="s">
        <v>275</v>
      </c>
      <c r="G286" t="s">
        <v>594</v>
      </c>
      <c r="L286">
        <v>4</v>
      </c>
      <c r="O286">
        <f t="shared" si="4"/>
        <v>4</v>
      </c>
    </row>
    <row r="287" spans="1:15" x14ac:dyDescent="0.3">
      <c r="A287" t="str">
        <f>_xlfn.CONCAT(B287,D287)</f>
        <v>cJOHNSON</v>
      </c>
      <c r="B287" t="s">
        <v>423</v>
      </c>
      <c r="C287" t="s">
        <v>422</v>
      </c>
      <c r="D287" t="s">
        <v>24</v>
      </c>
      <c r="F287" t="s">
        <v>524</v>
      </c>
      <c r="G287" t="s">
        <v>24</v>
      </c>
      <c r="K287">
        <v>1</v>
      </c>
      <c r="O287">
        <f t="shared" si="4"/>
        <v>1</v>
      </c>
    </row>
    <row r="288" spans="1:15" x14ac:dyDescent="0.3">
      <c r="A288" t="str">
        <f>_xlfn.CONCAT(B288,D288)</f>
        <v>c3902701</v>
      </c>
      <c r="B288" t="s">
        <v>423</v>
      </c>
      <c r="C288" s="3" t="s">
        <v>422</v>
      </c>
      <c r="D288" s="4" t="s">
        <v>106</v>
      </c>
      <c r="F288" s="3" t="s">
        <v>107</v>
      </c>
      <c r="G288" s="3" t="s">
        <v>108</v>
      </c>
      <c r="I288">
        <v>2</v>
      </c>
      <c r="O288">
        <f t="shared" si="4"/>
        <v>2</v>
      </c>
    </row>
    <row r="289" spans="1:15" x14ac:dyDescent="0.3">
      <c r="A289" t="str">
        <f>_xlfn.CONCAT(B289,D289)</f>
        <v>c343759</v>
      </c>
      <c r="B289" t="s">
        <v>423</v>
      </c>
      <c r="C289" s="3" t="s">
        <v>422</v>
      </c>
      <c r="D289" s="4" t="s">
        <v>65</v>
      </c>
      <c r="F289" s="3" t="s">
        <v>66</v>
      </c>
      <c r="G289" s="3" t="s">
        <v>67</v>
      </c>
      <c r="I289">
        <v>3</v>
      </c>
      <c r="O289">
        <f t="shared" si="4"/>
        <v>3</v>
      </c>
    </row>
    <row r="290" spans="1:15" x14ac:dyDescent="0.3">
      <c r="A290" t="str">
        <f>_xlfn.CONCAT(B290,D290)</f>
        <v>c3216045</v>
      </c>
      <c r="B290" t="s">
        <v>423</v>
      </c>
      <c r="C290" s="3" t="s">
        <v>422</v>
      </c>
      <c r="D290" s="4" t="s">
        <v>321</v>
      </c>
      <c r="F290" s="3" t="s">
        <v>322</v>
      </c>
      <c r="G290" s="3" t="s">
        <v>67</v>
      </c>
      <c r="I290">
        <v>4</v>
      </c>
      <c r="O290">
        <f t="shared" si="4"/>
        <v>4</v>
      </c>
    </row>
    <row r="291" spans="1:15" x14ac:dyDescent="0.3">
      <c r="A291" t="str">
        <f>_xlfn.CONCAT(B291,D291)</f>
        <v>c662932</v>
      </c>
      <c r="B291" t="s">
        <v>423</v>
      </c>
      <c r="C291" s="3" t="s">
        <v>422</v>
      </c>
      <c r="D291" s="4" t="s">
        <v>424</v>
      </c>
      <c r="F291" s="3" t="s">
        <v>51</v>
      </c>
      <c r="G291" s="3" t="s">
        <v>67</v>
      </c>
      <c r="I291">
        <v>6</v>
      </c>
      <c r="O291">
        <f t="shared" si="4"/>
        <v>6</v>
      </c>
    </row>
    <row r="292" spans="1:15" x14ac:dyDescent="0.3">
      <c r="A292" t="str">
        <f>_xlfn.CONCAT(B292,D292)</f>
        <v>diva2245583</v>
      </c>
      <c r="B292" t="s">
        <v>213</v>
      </c>
      <c r="C292" s="3" t="s">
        <v>415</v>
      </c>
      <c r="D292" s="3" t="s">
        <v>310</v>
      </c>
      <c r="E292" s="3"/>
      <c r="F292" s="3" t="s">
        <v>311</v>
      </c>
      <c r="G292" s="3" t="s">
        <v>312</v>
      </c>
      <c r="J292">
        <v>4</v>
      </c>
      <c r="L292">
        <v>8</v>
      </c>
      <c r="M292">
        <v>6</v>
      </c>
      <c r="O292">
        <f t="shared" si="4"/>
        <v>18</v>
      </c>
    </row>
    <row r="293" spans="1:15" x14ac:dyDescent="0.3">
      <c r="A293" t="str">
        <f>_xlfn.CONCAT(B293,D293)</f>
        <v>diva2412711</v>
      </c>
      <c r="B293" t="s">
        <v>213</v>
      </c>
      <c r="C293" s="3" t="s">
        <v>415</v>
      </c>
      <c r="D293" s="3" t="s">
        <v>285</v>
      </c>
      <c r="E293" s="3"/>
      <c r="F293" s="3" t="s">
        <v>286</v>
      </c>
      <c r="G293" s="3" t="s">
        <v>287</v>
      </c>
      <c r="J293">
        <v>2</v>
      </c>
      <c r="L293">
        <v>6</v>
      </c>
      <c r="M293">
        <v>4</v>
      </c>
      <c r="O293">
        <f t="shared" si="4"/>
        <v>12</v>
      </c>
    </row>
    <row r="294" spans="1:15" x14ac:dyDescent="0.3">
      <c r="A294" t="str">
        <f>_xlfn.CONCAT(B294,D294)</f>
        <v>diva2326595</v>
      </c>
      <c r="B294" t="s">
        <v>213</v>
      </c>
      <c r="C294" s="3" t="s">
        <v>415</v>
      </c>
      <c r="D294" t="s">
        <v>613</v>
      </c>
      <c r="F294" s="3" t="s">
        <v>624</v>
      </c>
      <c r="G294" s="3" t="s">
        <v>625</v>
      </c>
      <c r="M294">
        <v>3</v>
      </c>
      <c r="O294">
        <f t="shared" si="4"/>
        <v>3</v>
      </c>
    </row>
    <row r="295" spans="1:15" x14ac:dyDescent="0.3">
      <c r="A295" t="str">
        <f>_xlfn.CONCAT(B295,D295)</f>
        <v>diva3839455</v>
      </c>
      <c r="B295" t="s">
        <v>213</v>
      </c>
      <c r="C295" s="3" t="s">
        <v>415</v>
      </c>
      <c r="D295" t="s">
        <v>564</v>
      </c>
      <c r="F295" t="s">
        <v>595</v>
      </c>
      <c r="G295" t="s">
        <v>200</v>
      </c>
      <c r="L295">
        <v>2</v>
      </c>
      <c r="M295">
        <v>2</v>
      </c>
      <c r="O295">
        <f t="shared" si="4"/>
        <v>4</v>
      </c>
    </row>
    <row r="296" spans="1:15" x14ac:dyDescent="0.3">
      <c r="A296" t="str">
        <f>_xlfn.CONCAT(B296,D296)</f>
        <v>diva5118678</v>
      </c>
      <c r="B296" t="s">
        <v>213</v>
      </c>
      <c r="C296" s="3" t="s">
        <v>415</v>
      </c>
      <c r="D296" s="4" t="s">
        <v>416</v>
      </c>
      <c r="F296" s="3" t="s">
        <v>417</v>
      </c>
      <c r="G296" s="3" t="s">
        <v>418</v>
      </c>
      <c r="I296">
        <v>1</v>
      </c>
      <c r="L296">
        <v>4</v>
      </c>
      <c r="M296">
        <v>1</v>
      </c>
      <c r="O296">
        <f t="shared" si="4"/>
        <v>6</v>
      </c>
    </row>
    <row r="297" spans="1:15" x14ac:dyDescent="0.3">
      <c r="A297" t="str">
        <f>_xlfn.CONCAT(B297,D297)</f>
        <v>hool316982</v>
      </c>
      <c r="B297" t="s">
        <v>208</v>
      </c>
      <c r="C297" s="3" t="s">
        <v>369</v>
      </c>
      <c r="D297" s="3" t="s">
        <v>261</v>
      </c>
      <c r="E297" s="3"/>
      <c r="F297" s="3" t="s">
        <v>262</v>
      </c>
      <c r="G297" s="3" t="s">
        <v>199</v>
      </c>
      <c r="H297" s="3">
        <v>10</v>
      </c>
      <c r="J297">
        <v>20</v>
      </c>
      <c r="M297">
        <v>10</v>
      </c>
      <c r="O297">
        <f t="shared" si="4"/>
        <v>40</v>
      </c>
    </row>
    <row r="298" spans="1:15" x14ac:dyDescent="0.3">
      <c r="A298" t="str">
        <f>_xlfn.CONCAT(B298,D298)</f>
        <v>hool776489</v>
      </c>
      <c r="B298" t="s">
        <v>208</v>
      </c>
      <c r="C298" s="3" t="s">
        <v>369</v>
      </c>
      <c r="D298" s="3" t="s">
        <v>370</v>
      </c>
      <c r="E298" s="3"/>
      <c r="F298" s="3" t="s">
        <v>301</v>
      </c>
      <c r="G298" s="3" t="s">
        <v>371</v>
      </c>
      <c r="H298" s="3">
        <v>6</v>
      </c>
      <c r="J298">
        <v>2</v>
      </c>
      <c r="M298">
        <v>8</v>
      </c>
      <c r="O298">
        <f t="shared" si="4"/>
        <v>16</v>
      </c>
    </row>
    <row r="299" spans="1:15" x14ac:dyDescent="0.3">
      <c r="A299" t="str">
        <f>_xlfn.CONCAT(B299,D299)</f>
        <v>hool8222476</v>
      </c>
      <c r="B299" t="s">
        <v>208</v>
      </c>
      <c r="C299" s="3" t="s">
        <v>369</v>
      </c>
      <c r="D299" s="3" t="s">
        <v>172</v>
      </c>
      <c r="E299" s="3"/>
      <c r="F299" s="3" t="s">
        <v>173</v>
      </c>
      <c r="G299" s="3" t="s">
        <v>174</v>
      </c>
      <c r="H299" s="3">
        <v>8</v>
      </c>
      <c r="J299">
        <v>16</v>
      </c>
      <c r="L299">
        <v>6</v>
      </c>
      <c r="M299">
        <v>6</v>
      </c>
      <c r="O299">
        <f t="shared" si="4"/>
        <v>36</v>
      </c>
    </row>
    <row r="300" spans="1:15" x14ac:dyDescent="0.3">
      <c r="A300" t="str">
        <f>_xlfn.CONCAT(B300,D300)</f>
        <v>hool0317007</v>
      </c>
      <c r="B300" t="s">
        <v>208</v>
      </c>
      <c r="C300" s="3" t="s">
        <v>369</v>
      </c>
      <c r="D300" t="s">
        <v>614</v>
      </c>
      <c r="F300" s="3" t="s">
        <v>626</v>
      </c>
      <c r="G300" s="3" t="s">
        <v>627</v>
      </c>
      <c r="M300">
        <v>4</v>
      </c>
      <c r="O300">
        <f t="shared" si="4"/>
        <v>4</v>
      </c>
    </row>
    <row r="301" spans="1:15" x14ac:dyDescent="0.3">
      <c r="A301" t="str">
        <f>_xlfn.CONCAT(B301,D301)</f>
        <v>hool8168456</v>
      </c>
      <c r="B301" t="s">
        <v>208</v>
      </c>
      <c r="C301" s="3" t="s">
        <v>369</v>
      </c>
      <c r="D301" s="3" t="s">
        <v>372</v>
      </c>
      <c r="E301" s="3"/>
      <c r="F301" s="3" t="s">
        <v>75</v>
      </c>
      <c r="G301" s="3" t="s">
        <v>76</v>
      </c>
      <c r="H301" s="3">
        <v>3</v>
      </c>
      <c r="M301">
        <v>3</v>
      </c>
      <c r="O301">
        <f t="shared" si="4"/>
        <v>6</v>
      </c>
    </row>
    <row r="302" spans="1:15" x14ac:dyDescent="0.3">
      <c r="A302" t="str">
        <f>_xlfn.CONCAT(B302,D302)</f>
        <v>hool2358586</v>
      </c>
      <c r="B302" t="s">
        <v>208</v>
      </c>
      <c r="C302" s="3" t="s">
        <v>369</v>
      </c>
      <c r="D302" s="3" t="s">
        <v>377</v>
      </c>
      <c r="E302" s="3"/>
      <c r="F302" s="3" t="s">
        <v>378</v>
      </c>
      <c r="G302" s="3" t="s">
        <v>41</v>
      </c>
      <c r="H302" s="3">
        <v>1</v>
      </c>
      <c r="J302">
        <v>4</v>
      </c>
      <c r="M302">
        <v>2</v>
      </c>
      <c r="O302">
        <f t="shared" si="4"/>
        <v>7</v>
      </c>
    </row>
    <row r="303" spans="1:15" x14ac:dyDescent="0.3">
      <c r="A303" t="str">
        <f>_xlfn.CONCAT(B303,D303)</f>
        <v>hool2236512</v>
      </c>
      <c r="B303" t="s">
        <v>208</v>
      </c>
      <c r="C303" s="3" t="s">
        <v>369</v>
      </c>
      <c r="D303" t="s">
        <v>615</v>
      </c>
      <c r="F303" s="3" t="s">
        <v>628</v>
      </c>
      <c r="G303" s="3" t="s">
        <v>629</v>
      </c>
      <c r="M303">
        <v>1</v>
      </c>
      <c r="O303">
        <f t="shared" si="4"/>
        <v>1</v>
      </c>
    </row>
    <row r="304" spans="1:15" x14ac:dyDescent="0.3">
      <c r="A304" t="str">
        <f>_xlfn.CONCAT(B304,D304)</f>
        <v>hool2390602</v>
      </c>
      <c r="B304" t="s">
        <v>208</v>
      </c>
      <c r="C304" s="3" t="s">
        <v>369</v>
      </c>
      <c r="D304" s="3" t="s">
        <v>309</v>
      </c>
      <c r="E304" s="3"/>
      <c r="F304" s="3" t="s">
        <v>78</v>
      </c>
      <c r="G304" s="3" t="s">
        <v>198</v>
      </c>
      <c r="H304" s="3">
        <v>1</v>
      </c>
      <c r="L304">
        <v>4</v>
      </c>
      <c r="M304">
        <v>1</v>
      </c>
      <c r="O304">
        <f t="shared" si="4"/>
        <v>6</v>
      </c>
    </row>
    <row r="305" spans="1:15" x14ac:dyDescent="0.3">
      <c r="A305" t="str">
        <f>_xlfn.CONCAT(B305,D305)</f>
        <v>hool230479</v>
      </c>
      <c r="B305" t="s">
        <v>208</v>
      </c>
      <c r="C305" s="3" t="s">
        <v>369</v>
      </c>
      <c r="D305" s="3" t="s">
        <v>175</v>
      </c>
      <c r="E305" s="3"/>
      <c r="F305" s="3" t="s">
        <v>66</v>
      </c>
      <c r="G305" s="3" t="s">
        <v>176</v>
      </c>
      <c r="H305" s="3">
        <v>4</v>
      </c>
      <c r="L305">
        <v>0</v>
      </c>
      <c r="O305">
        <f t="shared" si="4"/>
        <v>4</v>
      </c>
    </row>
    <row r="306" spans="1:15" x14ac:dyDescent="0.3">
      <c r="A306" t="str">
        <f>_xlfn.CONCAT(B306,D306)</f>
        <v>hool680626</v>
      </c>
      <c r="B306" t="s">
        <v>208</v>
      </c>
      <c r="C306" s="3" t="s">
        <v>369</v>
      </c>
      <c r="D306" s="3" t="s">
        <v>133</v>
      </c>
      <c r="E306" s="3"/>
      <c r="F306" s="3" t="s">
        <v>134</v>
      </c>
      <c r="G306" s="3" t="s">
        <v>135</v>
      </c>
      <c r="O306">
        <f t="shared" si="4"/>
        <v>0</v>
      </c>
    </row>
    <row r="307" spans="1:15" x14ac:dyDescent="0.3">
      <c r="A307" t="str">
        <f>_xlfn.CONCAT(B307,D307)</f>
        <v>hool0770799</v>
      </c>
      <c r="B307" t="s">
        <v>208</v>
      </c>
      <c r="C307" s="3" t="s">
        <v>369</v>
      </c>
      <c r="D307" s="3" t="s">
        <v>69</v>
      </c>
      <c r="E307" s="3"/>
      <c r="F307" s="3" t="s">
        <v>70</v>
      </c>
      <c r="G307" s="3" t="s">
        <v>71</v>
      </c>
      <c r="H307" s="3">
        <v>1</v>
      </c>
      <c r="O307">
        <f t="shared" si="4"/>
        <v>1</v>
      </c>
    </row>
    <row r="308" spans="1:15" x14ac:dyDescent="0.3">
      <c r="A308" t="str">
        <f>_xlfn.CONCAT(B308,D308)</f>
        <v>hool5026402</v>
      </c>
      <c r="B308" t="s">
        <v>208</v>
      </c>
      <c r="C308" s="3" t="s">
        <v>369</v>
      </c>
      <c r="D308" s="3" t="s">
        <v>364</v>
      </c>
      <c r="E308" s="3"/>
      <c r="F308" s="3" t="s">
        <v>365</v>
      </c>
      <c r="G308" s="3" t="s">
        <v>366</v>
      </c>
      <c r="H308" s="3">
        <v>1</v>
      </c>
      <c r="O308">
        <f t="shared" si="4"/>
        <v>1</v>
      </c>
    </row>
    <row r="309" spans="1:15" x14ac:dyDescent="0.3">
      <c r="A309" t="str">
        <f>_xlfn.CONCAT(B309,D309)</f>
        <v>hool0678858</v>
      </c>
      <c r="B309" t="s">
        <v>208</v>
      </c>
      <c r="C309" s="3" t="s">
        <v>369</v>
      </c>
      <c r="D309" s="3" t="s">
        <v>177</v>
      </c>
      <c r="E309" s="3"/>
      <c r="F309" s="3" t="s">
        <v>178</v>
      </c>
      <c r="G309" s="3" t="s">
        <v>179</v>
      </c>
      <c r="H309" s="3">
        <v>1</v>
      </c>
      <c r="O309">
        <f t="shared" si="4"/>
        <v>1</v>
      </c>
    </row>
    <row r="310" spans="1:15" x14ac:dyDescent="0.3">
      <c r="A310" t="str">
        <f>_xlfn.CONCAT(B310,D310)</f>
        <v>hool3341343</v>
      </c>
      <c r="B310" t="s">
        <v>208</v>
      </c>
      <c r="C310" s="3" t="s">
        <v>369</v>
      </c>
      <c r="D310" s="3" t="s">
        <v>151</v>
      </c>
      <c r="E310" s="3"/>
      <c r="F310" s="3" t="s">
        <v>152</v>
      </c>
      <c r="G310" s="3" t="s">
        <v>153</v>
      </c>
      <c r="H310" s="3">
        <v>1</v>
      </c>
      <c r="O310">
        <f t="shared" si="4"/>
        <v>1</v>
      </c>
    </row>
    <row r="311" spans="1:15" x14ac:dyDescent="0.3">
      <c r="A311" t="str">
        <f>_xlfn.CONCAT(B311,D311)</f>
        <v>hool5095340</v>
      </c>
      <c r="B311" t="s">
        <v>208</v>
      </c>
      <c r="C311" s="3" t="s">
        <v>369</v>
      </c>
      <c r="D311" s="3" t="s">
        <v>375</v>
      </c>
      <c r="E311" s="3"/>
      <c r="F311" s="3" t="s">
        <v>120</v>
      </c>
      <c r="G311" s="3" t="s">
        <v>376</v>
      </c>
      <c r="H311" s="3">
        <v>1</v>
      </c>
      <c r="O311">
        <f t="shared" si="4"/>
        <v>1</v>
      </c>
    </row>
    <row r="312" spans="1:15" x14ac:dyDescent="0.3">
      <c r="A312" t="str">
        <f>_xlfn.CONCAT(B312,D312)</f>
        <v>hool5016028</v>
      </c>
      <c r="B312" t="s">
        <v>208</v>
      </c>
      <c r="C312" s="3" t="s">
        <v>369</v>
      </c>
      <c r="D312" s="3" t="s">
        <v>308</v>
      </c>
      <c r="E312" s="3"/>
      <c r="F312" s="3" t="s">
        <v>74</v>
      </c>
      <c r="G312" s="3" t="s">
        <v>200</v>
      </c>
      <c r="H312" s="3">
        <v>1</v>
      </c>
      <c r="O312">
        <f t="shared" si="4"/>
        <v>1</v>
      </c>
    </row>
    <row r="313" spans="1:15" x14ac:dyDescent="0.3">
      <c r="A313" t="str">
        <f>_xlfn.CONCAT(B313,D313)</f>
        <v>hool2456998</v>
      </c>
      <c r="B313" t="s">
        <v>208</v>
      </c>
      <c r="C313" s="3" t="s">
        <v>369</v>
      </c>
      <c r="D313" s="3" t="s">
        <v>379</v>
      </c>
      <c r="E313" s="3"/>
      <c r="F313" s="3" t="s">
        <v>35</v>
      </c>
      <c r="G313" s="3" t="s">
        <v>291</v>
      </c>
      <c r="H313" s="3">
        <v>1</v>
      </c>
      <c r="O313">
        <f t="shared" si="4"/>
        <v>1</v>
      </c>
    </row>
    <row r="314" spans="1:15" x14ac:dyDescent="0.3">
      <c r="A314" t="str">
        <f>_xlfn.CONCAT(B314,D314)</f>
        <v>hool2375689</v>
      </c>
      <c r="B314" t="s">
        <v>208</v>
      </c>
      <c r="C314" s="3" t="s">
        <v>369</v>
      </c>
      <c r="D314" s="3" t="s">
        <v>293</v>
      </c>
      <c r="E314" s="3"/>
      <c r="F314" s="3" t="s">
        <v>191</v>
      </c>
      <c r="G314" s="3" t="s">
        <v>256</v>
      </c>
      <c r="H314" s="3">
        <v>1</v>
      </c>
      <c r="O314">
        <f t="shared" si="4"/>
        <v>1</v>
      </c>
    </row>
    <row r="315" spans="1:15" x14ac:dyDescent="0.3">
      <c r="A315" t="str">
        <f>_xlfn.CONCAT(B315,D315)</f>
        <v>hool699512</v>
      </c>
      <c r="B315" t="s">
        <v>208</v>
      </c>
      <c r="C315" s="3" t="s">
        <v>369</v>
      </c>
      <c r="D315" s="3" t="s">
        <v>373</v>
      </c>
      <c r="E315" s="3"/>
      <c r="F315" s="3" t="s">
        <v>276</v>
      </c>
      <c r="G315" s="3" t="s">
        <v>374</v>
      </c>
      <c r="H315" s="3">
        <v>2</v>
      </c>
      <c r="O315">
        <f t="shared" si="4"/>
        <v>2</v>
      </c>
    </row>
    <row r="316" spans="1:15" x14ac:dyDescent="0.3">
      <c r="A316" t="str">
        <f>_xlfn.CONCAT(B316,D316)</f>
        <v>hool737964</v>
      </c>
      <c r="B316" t="s">
        <v>208</v>
      </c>
      <c r="C316" s="3" t="s">
        <v>369</v>
      </c>
      <c r="D316" s="3" t="s">
        <v>181</v>
      </c>
      <c r="E316" s="3"/>
      <c r="F316" s="3" t="s">
        <v>182</v>
      </c>
      <c r="G316" s="3" t="s">
        <v>183</v>
      </c>
      <c r="J316">
        <v>6</v>
      </c>
      <c r="O316">
        <f t="shared" si="4"/>
        <v>6</v>
      </c>
    </row>
    <row r="317" spans="1:15" x14ac:dyDescent="0.3">
      <c r="A317" t="str">
        <f>_xlfn.CONCAT(B317,D317)</f>
        <v>hool227161</v>
      </c>
      <c r="B317" t="s">
        <v>208</v>
      </c>
      <c r="C317" s="3" t="s">
        <v>369</v>
      </c>
      <c r="D317" s="3" t="s">
        <v>451</v>
      </c>
      <c r="E317" s="3"/>
      <c r="F317" s="3" t="s">
        <v>116</v>
      </c>
      <c r="G317" s="3" t="s">
        <v>442</v>
      </c>
      <c r="J317">
        <v>8</v>
      </c>
      <c r="O317">
        <f t="shared" si="4"/>
        <v>8</v>
      </c>
    </row>
    <row r="318" spans="1:15" x14ac:dyDescent="0.3">
      <c r="A318" t="str">
        <f>_xlfn.CONCAT(B318,D318)</f>
        <v>hool3243453</v>
      </c>
      <c r="B318" t="s">
        <v>208</v>
      </c>
      <c r="C318" s="3" t="s">
        <v>369</v>
      </c>
      <c r="D318" s="3" t="s">
        <v>171</v>
      </c>
      <c r="E318" s="3"/>
      <c r="F318" s="3" t="s">
        <v>68</v>
      </c>
      <c r="G318" s="3" t="s">
        <v>100</v>
      </c>
      <c r="J318">
        <v>12</v>
      </c>
      <c r="O318">
        <f t="shared" si="4"/>
        <v>12</v>
      </c>
    </row>
    <row r="319" spans="1:15" x14ac:dyDescent="0.3">
      <c r="A319" t="str">
        <f>_xlfn.CONCAT(B319,D319)</f>
        <v>opena2713366</v>
      </c>
      <c r="B319" t="s">
        <v>210</v>
      </c>
      <c r="C319" s="3" t="s">
        <v>332</v>
      </c>
      <c r="D319" s="3" t="s">
        <v>112</v>
      </c>
      <c r="E319" s="3"/>
      <c r="F319" s="3" t="s">
        <v>7</v>
      </c>
      <c r="G319" s="3" t="s">
        <v>113</v>
      </c>
      <c r="H319" s="3">
        <v>1</v>
      </c>
      <c r="I319">
        <v>3</v>
      </c>
      <c r="L319">
        <v>12</v>
      </c>
      <c r="N319">
        <v>4</v>
      </c>
      <c r="O319">
        <f t="shared" si="4"/>
        <v>20</v>
      </c>
    </row>
    <row r="320" spans="1:15" x14ac:dyDescent="0.3">
      <c r="A320" t="str">
        <f>_xlfn.CONCAT(B320,D320)</f>
        <v>opena2230044</v>
      </c>
      <c r="B320" t="s">
        <v>210</v>
      </c>
      <c r="C320" s="3" t="s">
        <v>332</v>
      </c>
      <c r="D320" s="3" t="s">
        <v>333</v>
      </c>
      <c r="E320" s="3"/>
      <c r="F320" s="3" t="s">
        <v>116</v>
      </c>
      <c r="G320" s="3" t="s">
        <v>136</v>
      </c>
      <c r="H320" s="3">
        <v>4</v>
      </c>
      <c r="J320">
        <v>12</v>
      </c>
      <c r="K320">
        <v>3</v>
      </c>
      <c r="L320">
        <v>8</v>
      </c>
      <c r="M320">
        <v>1</v>
      </c>
      <c r="N320">
        <v>3</v>
      </c>
      <c r="O320">
        <f t="shared" si="4"/>
        <v>31</v>
      </c>
    </row>
    <row r="321" spans="1:15" x14ac:dyDescent="0.3">
      <c r="A321" t="str">
        <f>_xlfn.CONCAT(B321,D321)</f>
        <v>opena2713370</v>
      </c>
      <c r="B321" t="s">
        <v>210</v>
      </c>
      <c r="C321" s="3" t="s">
        <v>332</v>
      </c>
      <c r="D321" s="3" t="s">
        <v>114</v>
      </c>
      <c r="E321" s="3"/>
      <c r="F321" s="3" t="s">
        <v>25</v>
      </c>
      <c r="G321" s="3" t="s">
        <v>113</v>
      </c>
      <c r="H321" s="3">
        <v>1</v>
      </c>
      <c r="I321">
        <v>4</v>
      </c>
      <c r="L321">
        <v>16</v>
      </c>
      <c r="N321">
        <v>2</v>
      </c>
      <c r="O321">
        <f t="shared" si="4"/>
        <v>23</v>
      </c>
    </row>
    <row r="322" spans="1:15" x14ac:dyDescent="0.3">
      <c r="A322" t="str">
        <f>_xlfn.CONCAT(B322,D322)</f>
        <v>opena0476013</v>
      </c>
      <c r="B322" t="s">
        <v>210</v>
      </c>
      <c r="C322" s="3" t="s">
        <v>332</v>
      </c>
      <c r="D322" s="3" t="s">
        <v>142</v>
      </c>
      <c r="E322" s="3"/>
      <c r="F322" s="3" t="s">
        <v>143</v>
      </c>
      <c r="G322" s="3" t="s">
        <v>144</v>
      </c>
      <c r="H322" s="3">
        <v>1</v>
      </c>
      <c r="J322">
        <v>2</v>
      </c>
      <c r="L322">
        <v>0</v>
      </c>
      <c r="N322">
        <v>1</v>
      </c>
      <c r="O322">
        <f t="shared" si="4"/>
        <v>4</v>
      </c>
    </row>
    <row r="323" spans="1:15" x14ac:dyDescent="0.3">
      <c r="A323" t="str">
        <f>_xlfn.CONCAT(B323,D323)</f>
        <v>opena981104</v>
      </c>
      <c r="B323" t="s">
        <v>210</v>
      </c>
      <c r="C323" s="3" t="s">
        <v>332</v>
      </c>
      <c r="D323" t="s">
        <v>610</v>
      </c>
      <c r="F323" s="3" t="s">
        <v>620</v>
      </c>
      <c r="G323" s="3" t="s">
        <v>600</v>
      </c>
      <c r="M323">
        <v>3</v>
      </c>
      <c r="O323">
        <f t="shared" ref="O323:O386" si="5">SUM(H323:N323)</f>
        <v>3</v>
      </c>
    </row>
    <row r="324" spans="1:15" x14ac:dyDescent="0.3">
      <c r="A324" t="str">
        <f>_xlfn.CONCAT(B324,D324)</f>
        <v>opena3693307</v>
      </c>
      <c r="B324" t="s">
        <v>210</v>
      </c>
      <c r="C324" s="3" t="s">
        <v>332</v>
      </c>
      <c r="D324" s="3" t="s">
        <v>109</v>
      </c>
      <c r="E324" s="3"/>
      <c r="F324" s="3" t="s">
        <v>110</v>
      </c>
      <c r="G324" s="3" t="s">
        <v>111</v>
      </c>
      <c r="J324">
        <v>20</v>
      </c>
      <c r="M324">
        <v>2</v>
      </c>
      <c r="O324">
        <f t="shared" si="5"/>
        <v>22</v>
      </c>
    </row>
    <row r="325" spans="1:15" x14ac:dyDescent="0.3">
      <c r="A325" t="str">
        <f>_xlfn.CONCAT(B325,D325)</f>
        <v>opena2125904</v>
      </c>
      <c r="B325" t="s">
        <v>210</v>
      </c>
      <c r="C325" s="3" t="s">
        <v>332</v>
      </c>
      <c r="D325" s="3" t="s">
        <v>29</v>
      </c>
      <c r="E325" s="3"/>
      <c r="F325" s="3" t="s">
        <v>30</v>
      </c>
      <c r="G325" s="3" t="s">
        <v>31</v>
      </c>
      <c r="H325" s="3">
        <v>10</v>
      </c>
      <c r="I325">
        <v>6</v>
      </c>
      <c r="J325">
        <v>8</v>
      </c>
      <c r="K325">
        <v>8</v>
      </c>
      <c r="L325">
        <v>20</v>
      </c>
      <c r="O325">
        <f t="shared" si="5"/>
        <v>52</v>
      </c>
    </row>
    <row r="326" spans="1:15" x14ac:dyDescent="0.3">
      <c r="A326" t="str">
        <f>_xlfn.CONCAT(B326,D326)</f>
        <v>opena2231026</v>
      </c>
      <c r="B326" t="s">
        <v>210</v>
      </c>
      <c r="C326" s="3" t="s">
        <v>332</v>
      </c>
      <c r="D326" s="3" t="s">
        <v>37</v>
      </c>
      <c r="E326" s="3"/>
      <c r="F326" s="3" t="s">
        <v>273</v>
      </c>
      <c r="G326" s="3" t="s">
        <v>38</v>
      </c>
      <c r="H326" s="3">
        <v>1</v>
      </c>
      <c r="I326">
        <v>2</v>
      </c>
      <c r="J326">
        <v>2</v>
      </c>
      <c r="K326">
        <v>2</v>
      </c>
      <c r="L326">
        <v>6</v>
      </c>
      <c r="O326">
        <f t="shared" si="5"/>
        <v>13</v>
      </c>
    </row>
    <row r="327" spans="1:15" x14ac:dyDescent="0.3">
      <c r="A327" t="str">
        <f>_xlfn.CONCAT(B327,D327)</f>
        <v>opena5097495</v>
      </c>
      <c r="B327" t="s">
        <v>210</v>
      </c>
      <c r="C327" s="3" t="s">
        <v>332</v>
      </c>
      <c r="D327" t="s">
        <v>554</v>
      </c>
      <c r="F327" t="s">
        <v>581</v>
      </c>
      <c r="G327" t="s">
        <v>113</v>
      </c>
      <c r="L327">
        <v>4</v>
      </c>
      <c r="O327">
        <f t="shared" si="5"/>
        <v>4</v>
      </c>
    </row>
    <row r="328" spans="1:15" x14ac:dyDescent="0.3">
      <c r="A328" t="str">
        <f>_xlfn.CONCAT(B328,D328)</f>
        <v>opena533101</v>
      </c>
      <c r="B328" t="s">
        <v>210</v>
      </c>
      <c r="C328" s="3" t="s">
        <v>332</v>
      </c>
      <c r="D328" t="s">
        <v>137</v>
      </c>
      <c r="F328" t="s">
        <v>74</v>
      </c>
      <c r="G328" t="s">
        <v>138</v>
      </c>
      <c r="L328">
        <v>2</v>
      </c>
      <c r="O328">
        <f t="shared" si="5"/>
        <v>2</v>
      </c>
    </row>
    <row r="329" spans="1:15" x14ac:dyDescent="0.3">
      <c r="A329" t="str">
        <f>_xlfn.CONCAT(B329,D329)</f>
        <v>opena646658</v>
      </c>
      <c r="B329" t="s">
        <v>210</v>
      </c>
      <c r="C329" s="3" t="s">
        <v>332</v>
      </c>
      <c r="D329" t="s">
        <v>490</v>
      </c>
      <c r="F329" t="s">
        <v>264</v>
      </c>
      <c r="G329" t="s">
        <v>491</v>
      </c>
      <c r="K329">
        <v>0</v>
      </c>
      <c r="L329">
        <v>0</v>
      </c>
      <c r="O329">
        <f t="shared" si="5"/>
        <v>0</v>
      </c>
    </row>
    <row r="330" spans="1:15" x14ac:dyDescent="0.3">
      <c r="A330" t="str">
        <f>_xlfn.CONCAT(B330,D330)</f>
        <v>opena2684000</v>
      </c>
      <c r="B330" t="s">
        <v>210</v>
      </c>
      <c r="C330" s="3" t="s">
        <v>332</v>
      </c>
      <c r="D330" s="3" t="s">
        <v>244</v>
      </c>
      <c r="E330" s="3"/>
      <c r="F330" s="3" t="s">
        <v>245</v>
      </c>
      <c r="G330" s="3" t="s">
        <v>246</v>
      </c>
      <c r="H330" s="3">
        <v>2</v>
      </c>
      <c r="J330">
        <v>2</v>
      </c>
      <c r="K330">
        <v>4</v>
      </c>
      <c r="O330">
        <f t="shared" si="5"/>
        <v>8</v>
      </c>
    </row>
    <row r="331" spans="1:15" x14ac:dyDescent="0.3">
      <c r="A331" t="str">
        <f>_xlfn.CONCAT(B331,D331)</f>
        <v>opena3210249</v>
      </c>
      <c r="B331" t="s">
        <v>210</v>
      </c>
      <c r="C331" s="3" t="s">
        <v>332</v>
      </c>
      <c r="D331" s="3" t="s">
        <v>145</v>
      </c>
      <c r="E331" s="3"/>
      <c r="F331" s="3" t="s">
        <v>58</v>
      </c>
      <c r="G331" s="3" t="s">
        <v>146</v>
      </c>
      <c r="J331">
        <v>4</v>
      </c>
      <c r="K331">
        <v>6</v>
      </c>
      <c r="O331">
        <f t="shared" si="5"/>
        <v>10</v>
      </c>
    </row>
    <row r="332" spans="1:15" x14ac:dyDescent="0.3">
      <c r="A332" t="str">
        <f>_xlfn.CONCAT(B332,D332)</f>
        <v>opena5097672</v>
      </c>
      <c r="B332" t="s">
        <v>210</v>
      </c>
      <c r="C332" s="3" t="s">
        <v>332</v>
      </c>
      <c r="D332" s="3" t="s">
        <v>335</v>
      </c>
      <c r="E332" s="3"/>
      <c r="F332" s="3" t="s">
        <v>336</v>
      </c>
      <c r="G332" s="3" t="s">
        <v>337</v>
      </c>
      <c r="H332" s="3">
        <v>1</v>
      </c>
      <c r="O332">
        <f t="shared" si="5"/>
        <v>1</v>
      </c>
    </row>
    <row r="333" spans="1:15" x14ac:dyDescent="0.3">
      <c r="A333" t="str">
        <f>_xlfn.CONCAT(B333,D333)</f>
        <v>opena2886757</v>
      </c>
      <c r="B333" t="s">
        <v>210</v>
      </c>
      <c r="C333" s="3" t="s">
        <v>332</v>
      </c>
      <c r="D333" s="3" t="s">
        <v>434</v>
      </c>
      <c r="E333" s="3"/>
      <c r="F333" s="3" t="s">
        <v>99</v>
      </c>
      <c r="G333" s="3" t="s">
        <v>435</v>
      </c>
      <c r="J333">
        <v>2</v>
      </c>
      <c r="O333">
        <f t="shared" si="5"/>
        <v>2</v>
      </c>
    </row>
    <row r="334" spans="1:15" x14ac:dyDescent="0.3">
      <c r="A334" t="str">
        <f>_xlfn.CONCAT(B334,D334)</f>
        <v>openawilson</v>
      </c>
      <c r="B334" t="s">
        <v>210</v>
      </c>
      <c r="C334" s="3" t="s">
        <v>332</v>
      </c>
      <c r="D334" s="3" t="s">
        <v>436</v>
      </c>
      <c r="F334" s="3" t="s">
        <v>437</v>
      </c>
      <c r="G334" s="3" t="s">
        <v>268</v>
      </c>
      <c r="J334">
        <v>2</v>
      </c>
      <c r="O334">
        <f t="shared" si="5"/>
        <v>2</v>
      </c>
    </row>
    <row r="335" spans="1:15" x14ac:dyDescent="0.3">
      <c r="A335" t="str">
        <f>_xlfn.CONCAT(B335,D335)</f>
        <v>opena2124230</v>
      </c>
      <c r="B335" t="s">
        <v>210</v>
      </c>
      <c r="C335" s="3" t="s">
        <v>332</v>
      </c>
      <c r="D335" s="3" t="s">
        <v>32</v>
      </c>
      <c r="E335" s="3"/>
      <c r="F335" s="3" t="s">
        <v>33</v>
      </c>
      <c r="G335" s="3" t="s">
        <v>34</v>
      </c>
      <c r="H335" s="3">
        <v>1</v>
      </c>
      <c r="I335">
        <v>1</v>
      </c>
      <c r="O335">
        <f t="shared" si="5"/>
        <v>2</v>
      </c>
    </row>
    <row r="336" spans="1:15" x14ac:dyDescent="0.3">
      <c r="A336" t="str">
        <f>_xlfn.CONCAT(B336,D336)</f>
        <v>opena</v>
      </c>
      <c r="B336" t="s">
        <v>210</v>
      </c>
      <c r="C336" s="3" t="s">
        <v>332</v>
      </c>
      <c r="F336" s="3" t="s">
        <v>149</v>
      </c>
      <c r="G336" s="3" t="s">
        <v>334</v>
      </c>
      <c r="H336" s="3">
        <v>3</v>
      </c>
      <c r="O336">
        <f t="shared" si="5"/>
        <v>3</v>
      </c>
    </row>
    <row r="337" spans="1:15" x14ac:dyDescent="0.3">
      <c r="A337" t="str">
        <f>_xlfn.CONCAT(B337,D337)</f>
        <v>opena2095437</v>
      </c>
      <c r="B337" t="s">
        <v>210</v>
      </c>
      <c r="C337" s="3" t="s">
        <v>332</v>
      </c>
      <c r="D337" s="3" t="s">
        <v>257</v>
      </c>
      <c r="E337" s="3"/>
      <c r="F337" s="3" t="s">
        <v>258</v>
      </c>
      <c r="G337" s="3" t="s">
        <v>259</v>
      </c>
      <c r="J337">
        <v>6</v>
      </c>
      <c r="O337">
        <f t="shared" si="5"/>
        <v>6</v>
      </c>
    </row>
    <row r="338" spans="1:15" x14ac:dyDescent="0.3">
      <c r="A338" t="str">
        <f>_xlfn.CONCAT(B338,D338)</f>
        <v>opena2353167</v>
      </c>
      <c r="B338" t="s">
        <v>210</v>
      </c>
      <c r="C338" s="3" t="s">
        <v>332</v>
      </c>
      <c r="D338" s="3" t="s">
        <v>249</v>
      </c>
      <c r="E338" s="3"/>
      <c r="F338" s="3" t="s">
        <v>58</v>
      </c>
      <c r="G338" s="3" t="s">
        <v>250</v>
      </c>
      <c r="H338" s="3">
        <v>6</v>
      </c>
      <c r="J338">
        <v>2</v>
      </c>
      <c r="O338">
        <f t="shared" si="5"/>
        <v>8</v>
      </c>
    </row>
    <row r="339" spans="1:15" x14ac:dyDescent="0.3">
      <c r="A339" t="str">
        <f>_xlfn.CONCAT(B339,D339)</f>
        <v>opena2231025</v>
      </c>
      <c r="B339" t="s">
        <v>210</v>
      </c>
      <c r="C339" s="3" t="s">
        <v>332</v>
      </c>
      <c r="D339" s="3" t="s">
        <v>185</v>
      </c>
      <c r="E339" s="3"/>
      <c r="F339" s="3" t="s">
        <v>186</v>
      </c>
      <c r="G339" s="3" t="s">
        <v>187</v>
      </c>
      <c r="H339" s="3">
        <v>8</v>
      </c>
      <c r="O339">
        <f t="shared" si="5"/>
        <v>8</v>
      </c>
    </row>
    <row r="340" spans="1:15" x14ac:dyDescent="0.3">
      <c r="A340" t="str">
        <f>_xlfn.CONCAT(B340,D340)</f>
        <v>opena920273</v>
      </c>
      <c r="B340" t="s">
        <v>210</v>
      </c>
      <c r="C340" s="3" t="s">
        <v>332</v>
      </c>
      <c r="D340" s="3" t="s">
        <v>433</v>
      </c>
      <c r="E340" s="3"/>
      <c r="F340" s="3" t="s">
        <v>178</v>
      </c>
      <c r="G340" s="3" t="s">
        <v>157</v>
      </c>
      <c r="J340">
        <v>16</v>
      </c>
      <c r="O340">
        <f t="shared" si="5"/>
        <v>16</v>
      </c>
    </row>
    <row r="341" spans="1:15" x14ac:dyDescent="0.3">
      <c r="A341" t="str">
        <f>_xlfn.CONCAT(B341,D341)</f>
        <v>openb758802</v>
      </c>
      <c r="B341" t="s">
        <v>205</v>
      </c>
      <c r="C341" s="3" t="s">
        <v>338</v>
      </c>
      <c r="D341" t="s">
        <v>636</v>
      </c>
      <c r="F341" t="s">
        <v>195</v>
      </c>
      <c r="G341" t="s">
        <v>659</v>
      </c>
      <c r="N341">
        <v>4</v>
      </c>
      <c r="O341">
        <f t="shared" si="5"/>
        <v>4</v>
      </c>
    </row>
    <row r="342" spans="1:15" x14ac:dyDescent="0.3">
      <c r="A342" t="str">
        <f>_xlfn.CONCAT(B342,D342)</f>
        <v>openb5018497</v>
      </c>
      <c r="B342" t="s">
        <v>205</v>
      </c>
      <c r="C342" s="3" t="s">
        <v>338</v>
      </c>
      <c r="D342" t="s">
        <v>14</v>
      </c>
      <c r="F342" s="3" t="s">
        <v>15</v>
      </c>
      <c r="G342" s="3" t="s">
        <v>16</v>
      </c>
      <c r="M342">
        <v>3</v>
      </c>
      <c r="N342">
        <v>3</v>
      </c>
      <c r="O342">
        <f t="shared" si="5"/>
        <v>6</v>
      </c>
    </row>
    <row r="343" spans="1:15" x14ac:dyDescent="0.3">
      <c r="A343" t="str">
        <f>_xlfn.CONCAT(B343,D343)</f>
        <v>openb5053057</v>
      </c>
      <c r="B343" t="s">
        <v>205</v>
      </c>
      <c r="C343" s="3" t="s">
        <v>338</v>
      </c>
      <c r="D343" t="s">
        <v>638</v>
      </c>
      <c r="F343" t="s">
        <v>73</v>
      </c>
      <c r="G343" t="s">
        <v>506</v>
      </c>
      <c r="N343">
        <v>1</v>
      </c>
      <c r="O343">
        <f t="shared" si="5"/>
        <v>1</v>
      </c>
    </row>
    <row r="344" spans="1:15" x14ac:dyDescent="0.3">
      <c r="A344" t="str">
        <f>_xlfn.CONCAT(B344,D344)</f>
        <v>openb2455391</v>
      </c>
      <c r="B344" t="s">
        <v>205</v>
      </c>
      <c r="C344" s="3" t="s">
        <v>338</v>
      </c>
      <c r="D344" t="s">
        <v>637</v>
      </c>
      <c r="F344" t="s">
        <v>74</v>
      </c>
      <c r="G344" t="s">
        <v>582</v>
      </c>
      <c r="L344">
        <v>2</v>
      </c>
      <c r="M344">
        <v>2</v>
      </c>
      <c r="N344">
        <v>2</v>
      </c>
      <c r="O344">
        <f t="shared" si="5"/>
        <v>6</v>
      </c>
    </row>
    <row r="345" spans="1:15" x14ac:dyDescent="0.3">
      <c r="A345" t="str">
        <f>_xlfn.CONCAT(B345,D345)</f>
        <v>openb2245583</v>
      </c>
      <c r="B345" t="s">
        <v>205</v>
      </c>
      <c r="C345" s="3" t="s">
        <v>338</v>
      </c>
      <c r="D345" s="3" t="s">
        <v>310</v>
      </c>
      <c r="E345" s="3"/>
      <c r="F345" s="3" t="s">
        <v>311</v>
      </c>
      <c r="G345" s="3" t="s">
        <v>312</v>
      </c>
      <c r="H345" s="3">
        <v>2</v>
      </c>
      <c r="J345">
        <v>4</v>
      </c>
      <c r="L345">
        <v>4</v>
      </c>
      <c r="M345">
        <v>1</v>
      </c>
      <c r="O345">
        <f t="shared" si="5"/>
        <v>11</v>
      </c>
    </row>
    <row r="346" spans="1:15" x14ac:dyDescent="0.3">
      <c r="A346" t="str">
        <f>_xlfn.CONCAT(B346,D346)</f>
        <v>openb5070796</v>
      </c>
      <c r="B346" t="s">
        <v>205</v>
      </c>
      <c r="C346" s="3" t="s">
        <v>338</v>
      </c>
      <c r="D346" s="3" t="s">
        <v>104</v>
      </c>
      <c r="E346" s="3"/>
      <c r="F346" s="3" t="s">
        <v>105</v>
      </c>
      <c r="G346" s="3" t="s">
        <v>35</v>
      </c>
      <c r="H346" s="3">
        <v>8</v>
      </c>
      <c r="J346">
        <v>6</v>
      </c>
      <c r="K346">
        <v>3</v>
      </c>
      <c r="L346">
        <v>8</v>
      </c>
      <c r="O346">
        <f t="shared" si="5"/>
        <v>25</v>
      </c>
    </row>
    <row r="347" spans="1:15" x14ac:dyDescent="0.3">
      <c r="A347" t="str">
        <f>_xlfn.CONCAT(B347,D347)</f>
        <v>openb2936007</v>
      </c>
      <c r="B347" t="s">
        <v>205</v>
      </c>
      <c r="C347" s="3" t="s">
        <v>338</v>
      </c>
      <c r="D347" s="3" t="s">
        <v>22</v>
      </c>
      <c r="E347" s="3"/>
      <c r="F347" s="3" t="s">
        <v>23</v>
      </c>
      <c r="G347" s="3" t="s">
        <v>24</v>
      </c>
      <c r="H347" s="3">
        <v>6</v>
      </c>
      <c r="J347">
        <v>8</v>
      </c>
      <c r="K347">
        <v>2</v>
      </c>
      <c r="L347">
        <v>6</v>
      </c>
      <c r="O347">
        <f t="shared" si="5"/>
        <v>22</v>
      </c>
    </row>
    <row r="348" spans="1:15" x14ac:dyDescent="0.3">
      <c r="A348" t="str">
        <f>_xlfn.CONCAT(B348,D348)</f>
        <v>openb2412723</v>
      </c>
      <c r="B348" t="s">
        <v>205</v>
      </c>
      <c r="C348" s="3" t="s">
        <v>338</v>
      </c>
      <c r="D348" t="s">
        <v>492</v>
      </c>
      <c r="F348" t="s">
        <v>493</v>
      </c>
      <c r="G348" t="s">
        <v>24</v>
      </c>
      <c r="K348">
        <v>1</v>
      </c>
      <c r="O348">
        <f t="shared" si="5"/>
        <v>1</v>
      </c>
    </row>
    <row r="349" spans="1:15" x14ac:dyDescent="0.3">
      <c r="A349" t="str">
        <f>_xlfn.CONCAT(B349,D349)</f>
        <v>openb3193024</v>
      </c>
      <c r="B349" t="s">
        <v>205</v>
      </c>
      <c r="C349" s="3" t="s">
        <v>338</v>
      </c>
      <c r="D349" s="3" t="s">
        <v>339</v>
      </c>
      <c r="E349" s="3"/>
      <c r="F349" s="3" t="s">
        <v>340</v>
      </c>
      <c r="G349" s="3" t="s">
        <v>341</v>
      </c>
      <c r="H349" s="3">
        <v>1</v>
      </c>
      <c r="O349">
        <f t="shared" si="5"/>
        <v>1</v>
      </c>
    </row>
    <row r="350" spans="1:15" x14ac:dyDescent="0.3">
      <c r="A350" t="str">
        <f>_xlfn.CONCAT(B350,D350)</f>
        <v>openb5050936</v>
      </c>
      <c r="B350" t="s">
        <v>205</v>
      </c>
      <c r="C350" s="3" t="s">
        <v>338</v>
      </c>
      <c r="D350" s="3" t="s">
        <v>438</v>
      </c>
      <c r="E350" s="3"/>
      <c r="F350" s="3" t="s">
        <v>12</v>
      </c>
      <c r="G350" s="3" t="s">
        <v>439</v>
      </c>
      <c r="H350" s="3"/>
      <c r="I350" s="3"/>
      <c r="J350">
        <v>2</v>
      </c>
      <c r="O350">
        <f t="shared" si="5"/>
        <v>2</v>
      </c>
    </row>
    <row r="351" spans="1:15" x14ac:dyDescent="0.3">
      <c r="A351" t="str">
        <f>_xlfn.CONCAT(B351,D351)</f>
        <v>openb2019290</v>
      </c>
      <c r="B351" t="s">
        <v>205</v>
      </c>
      <c r="C351" s="3" t="s">
        <v>338</v>
      </c>
      <c r="D351" s="3" t="s">
        <v>251</v>
      </c>
      <c r="E351" s="3"/>
      <c r="F351" s="3" t="s">
        <v>252</v>
      </c>
      <c r="G351" s="3" t="s">
        <v>117</v>
      </c>
      <c r="H351" s="3">
        <v>3</v>
      </c>
      <c r="O351">
        <f t="shared" si="5"/>
        <v>3</v>
      </c>
    </row>
    <row r="352" spans="1:15" x14ac:dyDescent="0.3">
      <c r="A352" t="str">
        <f>_xlfn.CONCAT(B352,D352)</f>
        <v>openb2324065</v>
      </c>
      <c r="B352" t="s">
        <v>205</v>
      </c>
      <c r="C352" s="3" t="s">
        <v>338</v>
      </c>
      <c r="D352" s="3" t="s">
        <v>253</v>
      </c>
      <c r="E352" s="3"/>
      <c r="F352" s="3" t="s">
        <v>254</v>
      </c>
      <c r="G352" s="3" t="s">
        <v>255</v>
      </c>
      <c r="H352" s="3">
        <v>4</v>
      </c>
      <c r="O352">
        <f t="shared" si="5"/>
        <v>4</v>
      </c>
    </row>
    <row r="353" spans="1:15" x14ac:dyDescent="0.3">
      <c r="A353" t="str">
        <f>_xlfn.CONCAT(B353,D353)</f>
        <v>twins316982</v>
      </c>
      <c r="B353" t="s">
        <v>211</v>
      </c>
      <c r="C353" s="3" t="s">
        <v>380</v>
      </c>
      <c r="D353" s="3" t="s">
        <v>261</v>
      </c>
      <c r="E353" s="3"/>
      <c r="F353" s="3" t="s">
        <v>262</v>
      </c>
      <c r="G353" s="3" t="s">
        <v>199</v>
      </c>
      <c r="H353" s="3">
        <v>10</v>
      </c>
      <c r="J353">
        <v>12</v>
      </c>
      <c r="M353">
        <v>4</v>
      </c>
      <c r="O353">
        <f t="shared" si="5"/>
        <v>26</v>
      </c>
    </row>
    <row r="354" spans="1:15" x14ac:dyDescent="0.3">
      <c r="A354" t="str">
        <f>_xlfn.CONCAT(B354,D354)</f>
        <v>twins680626</v>
      </c>
      <c r="B354" t="s">
        <v>211</v>
      </c>
      <c r="C354" s="3" t="s">
        <v>380</v>
      </c>
      <c r="D354" s="3" t="s">
        <v>133</v>
      </c>
      <c r="E354" s="3"/>
      <c r="F354" s="3" t="s">
        <v>134</v>
      </c>
      <c r="G354" s="3" t="s">
        <v>135</v>
      </c>
      <c r="J354">
        <v>16</v>
      </c>
      <c r="M354">
        <v>3</v>
      </c>
      <c r="O354">
        <f t="shared" si="5"/>
        <v>19</v>
      </c>
    </row>
    <row r="355" spans="1:15" x14ac:dyDescent="0.3">
      <c r="A355" t="str">
        <f>_xlfn.CONCAT(B355,D355)</f>
        <v>twins8222476</v>
      </c>
      <c r="B355" t="s">
        <v>211</v>
      </c>
      <c r="C355" s="3" t="s">
        <v>380</v>
      </c>
      <c r="D355" s="3" t="s">
        <v>172</v>
      </c>
      <c r="E355" s="3"/>
      <c r="F355" s="3" t="s">
        <v>173</v>
      </c>
      <c r="G355" s="3" t="s">
        <v>174</v>
      </c>
      <c r="H355" s="3">
        <v>1</v>
      </c>
      <c r="J355">
        <v>4</v>
      </c>
      <c r="M355">
        <v>2</v>
      </c>
      <c r="O355">
        <f t="shared" si="5"/>
        <v>7</v>
      </c>
    </row>
    <row r="356" spans="1:15" x14ac:dyDescent="0.3">
      <c r="A356" t="str">
        <f>_xlfn.CONCAT(B356,D356)</f>
        <v>twins2230044</v>
      </c>
      <c r="B356" t="s">
        <v>211</v>
      </c>
      <c r="C356" s="3" t="s">
        <v>380</v>
      </c>
      <c r="D356" s="3" t="s">
        <v>333</v>
      </c>
      <c r="E356" s="3"/>
      <c r="F356" s="3" t="s">
        <v>116</v>
      </c>
      <c r="G356" s="3" t="s">
        <v>136</v>
      </c>
      <c r="H356" s="3">
        <v>0</v>
      </c>
      <c r="J356">
        <v>8</v>
      </c>
      <c r="L356">
        <v>4</v>
      </c>
      <c r="M356">
        <v>0</v>
      </c>
      <c r="O356">
        <f t="shared" si="5"/>
        <v>12</v>
      </c>
    </row>
    <row r="357" spans="1:15" x14ac:dyDescent="0.3">
      <c r="A357" t="str">
        <f>_xlfn.CONCAT(B357,D357)</f>
        <v>twins533101</v>
      </c>
      <c r="B357" t="s">
        <v>211</v>
      </c>
      <c r="C357" s="3" t="s">
        <v>380</v>
      </c>
      <c r="D357" t="s">
        <v>137</v>
      </c>
      <c r="F357" t="s">
        <v>74</v>
      </c>
      <c r="G357" t="s">
        <v>138</v>
      </c>
      <c r="L357">
        <v>0</v>
      </c>
      <c r="O357">
        <f t="shared" si="5"/>
        <v>0</v>
      </c>
    </row>
    <row r="358" spans="1:15" x14ac:dyDescent="0.3">
      <c r="A358" t="str">
        <f>_xlfn.CONCAT(B358,D358)</f>
        <v>twins391276</v>
      </c>
      <c r="B358" t="s">
        <v>211</v>
      </c>
      <c r="C358" s="3" t="s">
        <v>380</v>
      </c>
      <c r="D358" s="3" t="s">
        <v>265</v>
      </c>
      <c r="E358" s="3"/>
      <c r="F358" s="3" t="s">
        <v>167</v>
      </c>
      <c r="G358" s="3" t="s">
        <v>266</v>
      </c>
      <c r="H358" s="3">
        <v>1</v>
      </c>
      <c r="O358">
        <f t="shared" si="5"/>
        <v>1</v>
      </c>
    </row>
    <row r="359" spans="1:15" x14ac:dyDescent="0.3">
      <c r="A359" t="str">
        <f>_xlfn.CONCAT(B359,D359)</f>
        <v>twins390539</v>
      </c>
      <c r="B359" t="s">
        <v>211</v>
      </c>
      <c r="C359" s="3" t="s">
        <v>380</v>
      </c>
      <c r="D359" s="3" t="s">
        <v>351</v>
      </c>
      <c r="E359" s="3"/>
      <c r="F359" s="3" t="s">
        <v>107</v>
      </c>
      <c r="G359" s="3" t="s">
        <v>352</v>
      </c>
      <c r="H359" s="3">
        <v>1</v>
      </c>
      <c r="O359">
        <f t="shared" si="5"/>
        <v>1</v>
      </c>
    </row>
    <row r="360" spans="1:15" x14ac:dyDescent="0.3">
      <c r="A360" t="str">
        <f>_xlfn.CONCAT(B360,D360)</f>
        <v>twins656674</v>
      </c>
      <c r="B360" t="s">
        <v>211</v>
      </c>
      <c r="C360" s="3" t="s">
        <v>380</v>
      </c>
      <c r="D360" s="3" t="s">
        <v>353</v>
      </c>
      <c r="E360" s="3"/>
      <c r="F360" s="3" t="s">
        <v>275</v>
      </c>
      <c r="G360" s="3" t="s">
        <v>135</v>
      </c>
      <c r="H360" s="3">
        <v>1</v>
      </c>
      <c r="O360">
        <f t="shared" si="5"/>
        <v>1</v>
      </c>
    </row>
    <row r="361" spans="1:15" x14ac:dyDescent="0.3">
      <c r="A361" t="str">
        <f>_xlfn.CONCAT(B361,D361)</f>
        <v>twins227161</v>
      </c>
      <c r="B361" t="s">
        <v>211</v>
      </c>
      <c r="C361" s="3" t="s">
        <v>380</v>
      </c>
      <c r="D361" s="3" t="s">
        <v>451</v>
      </c>
      <c r="E361" s="3"/>
      <c r="F361" s="3" t="s">
        <v>116</v>
      </c>
      <c r="G361" s="3" t="s">
        <v>442</v>
      </c>
      <c r="J361">
        <v>2</v>
      </c>
      <c r="O361">
        <f t="shared" si="5"/>
        <v>2</v>
      </c>
    </row>
    <row r="362" spans="1:15" x14ac:dyDescent="0.3">
      <c r="A362" t="str">
        <f>_xlfn.CONCAT(B362,D362)</f>
        <v>twins680866</v>
      </c>
      <c r="B362" t="s">
        <v>211</v>
      </c>
      <c r="C362" s="3" t="s">
        <v>380</v>
      </c>
      <c r="D362" s="3" t="s">
        <v>382</v>
      </c>
      <c r="E362" s="3"/>
      <c r="F362" s="3" t="s">
        <v>383</v>
      </c>
      <c r="G362" s="3" t="s">
        <v>384</v>
      </c>
      <c r="H362" s="3">
        <v>2</v>
      </c>
      <c r="O362">
        <f t="shared" si="5"/>
        <v>2</v>
      </c>
    </row>
    <row r="363" spans="1:15" x14ac:dyDescent="0.3">
      <c r="A363" t="str">
        <f>_xlfn.CONCAT(B363,D363)</f>
        <v>twins2004835</v>
      </c>
      <c r="B363" t="s">
        <v>211</v>
      </c>
      <c r="C363" s="3" t="s">
        <v>380</v>
      </c>
      <c r="D363" s="3" t="s">
        <v>247</v>
      </c>
      <c r="E363" s="3"/>
      <c r="F363" s="3" t="s">
        <v>184</v>
      </c>
      <c r="G363" s="3" t="s">
        <v>248</v>
      </c>
      <c r="H363" s="3">
        <v>3</v>
      </c>
      <c r="O363">
        <f t="shared" si="5"/>
        <v>3</v>
      </c>
    </row>
    <row r="364" spans="1:15" x14ac:dyDescent="0.3">
      <c r="A364" t="str">
        <f>_xlfn.CONCAT(B364,D364)</f>
        <v>twins194941</v>
      </c>
      <c r="B364" t="s">
        <v>211</v>
      </c>
      <c r="C364" s="3" t="s">
        <v>380</v>
      </c>
      <c r="D364" s="3" t="s">
        <v>263</v>
      </c>
      <c r="E364" s="3"/>
      <c r="F364" s="3" t="s">
        <v>264</v>
      </c>
      <c r="G364" s="3" t="s">
        <v>241</v>
      </c>
      <c r="H364" s="3">
        <v>4</v>
      </c>
      <c r="O364">
        <f t="shared" si="5"/>
        <v>4</v>
      </c>
    </row>
    <row r="365" spans="1:15" x14ac:dyDescent="0.3">
      <c r="A365" t="str">
        <f>_xlfn.CONCAT(B365,D365)</f>
        <v>twinswilson</v>
      </c>
      <c r="B365" t="s">
        <v>211</v>
      </c>
      <c r="C365" s="3" t="s">
        <v>380</v>
      </c>
      <c r="D365" s="3" t="s">
        <v>436</v>
      </c>
      <c r="F365" s="3" t="s">
        <v>437</v>
      </c>
      <c r="G365" s="3" t="s">
        <v>268</v>
      </c>
      <c r="J365">
        <v>6</v>
      </c>
      <c r="O365">
        <f t="shared" si="5"/>
        <v>6</v>
      </c>
    </row>
    <row r="366" spans="1:15" x14ac:dyDescent="0.3">
      <c r="A366" t="str">
        <f>_xlfn.CONCAT(B366,D366)</f>
        <v>twins</v>
      </c>
      <c r="B366" t="s">
        <v>211</v>
      </c>
      <c r="C366" s="3" t="s">
        <v>380</v>
      </c>
      <c r="F366" s="3" t="s">
        <v>149</v>
      </c>
      <c r="G366" s="3" t="s">
        <v>334</v>
      </c>
      <c r="H366" s="3">
        <v>6</v>
      </c>
      <c r="O366">
        <f t="shared" si="5"/>
        <v>6</v>
      </c>
    </row>
    <row r="367" spans="1:15" x14ac:dyDescent="0.3">
      <c r="A367" t="str">
        <f>_xlfn.CONCAT(B367,D367)</f>
        <v>twins530988</v>
      </c>
      <c r="B367" t="s">
        <v>211</v>
      </c>
      <c r="C367" s="3" t="s">
        <v>380</v>
      </c>
      <c r="D367" s="3" t="s">
        <v>307</v>
      </c>
      <c r="E367" s="3"/>
      <c r="F367" s="3" t="s">
        <v>120</v>
      </c>
      <c r="G367" s="3" t="s">
        <v>381</v>
      </c>
      <c r="H367" s="3">
        <v>8</v>
      </c>
      <c r="O367">
        <f t="shared" si="5"/>
        <v>8</v>
      </c>
    </row>
    <row r="368" spans="1:15" x14ac:dyDescent="0.3">
      <c r="A368" t="str">
        <f>_xlfn.CONCAT(B368,D368)</f>
        <v>vdinos512454</v>
      </c>
      <c r="B368" t="s">
        <v>399</v>
      </c>
      <c r="C368" s="3" t="s">
        <v>392</v>
      </c>
      <c r="D368" s="3" t="s">
        <v>79</v>
      </c>
      <c r="E368" s="3"/>
      <c r="F368" s="3" t="s">
        <v>74</v>
      </c>
      <c r="G368" s="3" t="s">
        <v>80</v>
      </c>
      <c r="H368" s="3">
        <v>3</v>
      </c>
      <c r="I368">
        <v>1</v>
      </c>
      <c r="J368">
        <v>2</v>
      </c>
      <c r="K368">
        <v>6</v>
      </c>
      <c r="L368">
        <v>16</v>
      </c>
      <c r="M368">
        <v>2</v>
      </c>
      <c r="N368">
        <v>4</v>
      </c>
      <c r="O368">
        <f t="shared" si="5"/>
        <v>34</v>
      </c>
    </row>
    <row r="369" spans="1:15" x14ac:dyDescent="0.3">
      <c r="A369" t="str">
        <f>_xlfn.CONCAT(B369,D369)</f>
        <v>vdinos5102799</v>
      </c>
      <c r="B369" t="s">
        <v>399</v>
      </c>
      <c r="C369" s="3" t="s">
        <v>392</v>
      </c>
      <c r="D369" t="s">
        <v>646</v>
      </c>
      <c r="F369" t="s">
        <v>254</v>
      </c>
      <c r="G369" t="s">
        <v>668</v>
      </c>
      <c r="N369">
        <v>3</v>
      </c>
      <c r="O369">
        <f t="shared" si="5"/>
        <v>3</v>
      </c>
    </row>
    <row r="370" spans="1:15" x14ac:dyDescent="0.3">
      <c r="A370" t="str">
        <f>_xlfn.CONCAT(B370,D370)</f>
        <v>vdinos458222</v>
      </c>
      <c r="B370" t="s">
        <v>399</v>
      </c>
      <c r="C370" s="3" t="s">
        <v>392</v>
      </c>
      <c r="D370" t="s">
        <v>535</v>
      </c>
      <c r="F370" t="s">
        <v>74</v>
      </c>
      <c r="G370" t="s">
        <v>536</v>
      </c>
      <c r="K370">
        <v>3</v>
      </c>
      <c r="N370">
        <v>2</v>
      </c>
      <c r="O370">
        <f t="shared" si="5"/>
        <v>5</v>
      </c>
    </row>
    <row r="371" spans="1:15" x14ac:dyDescent="0.3">
      <c r="A371" t="str">
        <f>_xlfn.CONCAT(B371,D371)</f>
        <v>vdinos2231029</v>
      </c>
      <c r="B371" t="s">
        <v>399</v>
      </c>
      <c r="C371" s="3" t="s">
        <v>392</v>
      </c>
      <c r="D371" t="s">
        <v>166</v>
      </c>
      <c r="F371" t="s">
        <v>167</v>
      </c>
      <c r="G371" t="s">
        <v>168</v>
      </c>
      <c r="K371">
        <v>1</v>
      </c>
      <c r="L371">
        <v>2</v>
      </c>
      <c r="N371">
        <v>0</v>
      </c>
      <c r="O371">
        <f t="shared" si="5"/>
        <v>3</v>
      </c>
    </row>
    <row r="372" spans="1:15" x14ac:dyDescent="0.3">
      <c r="A372" t="str">
        <f>_xlfn.CONCAT(B372,D372)</f>
        <v>vdinos5070086</v>
      </c>
      <c r="B372" t="s">
        <v>399</v>
      </c>
      <c r="C372" s="3" t="s">
        <v>392</v>
      </c>
      <c r="D372" s="3" t="s">
        <v>83</v>
      </c>
      <c r="E372" s="3"/>
      <c r="F372" s="3" t="s">
        <v>84</v>
      </c>
      <c r="G372" s="3" t="s">
        <v>85</v>
      </c>
      <c r="H372" s="3">
        <v>4</v>
      </c>
      <c r="J372">
        <v>20</v>
      </c>
      <c r="L372">
        <v>12</v>
      </c>
      <c r="M372">
        <v>3</v>
      </c>
      <c r="O372">
        <f t="shared" si="5"/>
        <v>39</v>
      </c>
    </row>
    <row r="373" spans="1:15" x14ac:dyDescent="0.3">
      <c r="A373" t="str">
        <f>_xlfn.CONCAT(B373,D373)</f>
        <v>vdinos5015604</v>
      </c>
      <c r="B373" t="s">
        <v>399</v>
      </c>
      <c r="C373" s="3" t="s">
        <v>392</v>
      </c>
      <c r="D373" s="3" t="s">
        <v>86</v>
      </c>
      <c r="E373" s="3"/>
      <c r="F373" s="3" t="s">
        <v>87</v>
      </c>
      <c r="G373" s="3" t="s">
        <v>88</v>
      </c>
      <c r="H373" s="3">
        <v>0</v>
      </c>
      <c r="J373">
        <v>6</v>
      </c>
      <c r="K373">
        <v>2</v>
      </c>
      <c r="L373">
        <v>6</v>
      </c>
      <c r="M373">
        <v>1</v>
      </c>
      <c r="O373">
        <f t="shared" si="5"/>
        <v>15</v>
      </c>
    </row>
    <row r="374" spans="1:15" x14ac:dyDescent="0.3">
      <c r="A374" t="str">
        <f>_xlfn.CONCAT(B374,D374)</f>
        <v>vdinos3161987</v>
      </c>
      <c r="B374" t="s">
        <v>399</v>
      </c>
      <c r="C374" s="3" t="s">
        <v>392</v>
      </c>
      <c r="D374" t="s">
        <v>553</v>
      </c>
      <c r="F374" t="s">
        <v>579</v>
      </c>
      <c r="G374" t="s">
        <v>580</v>
      </c>
      <c r="L374">
        <v>20</v>
      </c>
      <c r="O374">
        <f t="shared" si="5"/>
        <v>20</v>
      </c>
    </row>
    <row r="375" spans="1:15" x14ac:dyDescent="0.3">
      <c r="A375" t="str">
        <f>_xlfn.CONCAT(B375,D375)</f>
        <v>vdinos0789219</v>
      </c>
      <c r="B375" t="s">
        <v>399</v>
      </c>
      <c r="C375" s="3" t="s">
        <v>392</v>
      </c>
      <c r="D375" s="3" t="s">
        <v>148</v>
      </c>
      <c r="E375" s="3"/>
      <c r="F375" s="3" t="s">
        <v>149</v>
      </c>
      <c r="G375" s="3" t="s">
        <v>150</v>
      </c>
      <c r="H375" s="3">
        <v>6</v>
      </c>
      <c r="I375">
        <v>2</v>
      </c>
      <c r="K375">
        <v>4</v>
      </c>
      <c r="L375">
        <v>8</v>
      </c>
      <c r="O375">
        <f t="shared" si="5"/>
        <v>20</v>
      </c>
    </row>
    <row r="376" spans="1:15" x14ac:dyDescent="0.3">
      <c r="A376" t="str">
        <f>_xlfn.CONCAT(B376,D376)</f>
        <v>vdinos371272</v>
      </c>
      <c r="B376" t="s">
        <v>399</v>
      </c>
      <c r="C376" s="3" t="s">
        <v>392</v>
      </c>
      <c r="D376" t="s">
        <v>570</v>
      </c>
      <c r="F376" t="s">
        <v>601</v>
      </c>
      <c r="G376" t="s">
        <v>602</v>
      </c>
      <c r="L376">
        <v>4</v>
      </c>
      <c r="O376">
        <f t="shared" si="5"/>
        <v>4</v>
      </c>
    </row>
    <row r="377" spans="1:15" x14ac:dyDescent="0.3">
      <c r="A377" t="str">
        <f>_xlfn.CONCAT(B377,D377)</f>
        <v>vdinos833731</v>
      </c>
      <c r="B377" t="s">
        <v>399</v>
      </c>
      <c r="C377" s="3" t="s">
        <v>392</v>
      </c>
      <c r="D377" t="s">
        <v>569</v>
      </c>
      <c r="F377" t="s">
        <v>599</v>
      </c>
      <c r="G377" t="s">
        <v>600</v>
      </c>
      <c r="L377">
        <v>0</v>
      </c>
      <c r="O377">
        <f t="shared" si="5"/>
        <v>0</v>
      </c>
    </row>
    <row r="378" spans="1:15" x14ac:dyDescent="0.3">
      <c r="A378" t="str">
        <f>_xlfn.CONCAT(B378,D378)</f>
        <v>vdinos2074455</v>
      </c>
      <c r="B378" t="s">
        <v>399</v>
      </c>
      <c r="C378" s="3" t="s">
        <v>392</v>
      </c>
      <c r="D378" s="3" t="s">
        <v>461</v>
      </c>
      <c r="E378" s="3"/>
      <c r="F378" s="3" t="s">
        <v>258</v>
      </c>
      <c r="G378" s="3" t="s">
        <v>462</v>
      </c>
      <c r="J378">
        <v>2</v>
      </c>
      <c r="O378">
        <f t="shared" si="5"/>
        <v>2</v>
      </c>
    </row>
    <row r="379" spans="1:15" x14ac:dyDescent="0.3">
      <c r="A379" t="str">
        <f>_xlfn.CONCAT(B379,D379)</f>
        <v>vdinos5047311</v>
      </c>
      <c r="B379" t="s">
        <v>399</v>
      </c>
      <c r="C379" s="3" t="s">
        <v>392</v>
      </c>
      <c r="D379" s="3" t="s">
        <v>459</v>
      </c>
      <c r="E379" s="3"/>
      <c r="F379" s="3" t="s">
        <v>58</v>
      </c>
      <c r="G379" s="3" t="s">
        <v>450</v>
      </c>
      <c r="J379">
        <v>2</v>
      </c>
      <c r="O379">
        <f t="shared" si="5"/>
        <v>2</v>
      </c>
    </row>
    <row r="380" spans="1:15" x14ac:dyDescent="0.3">
      <c r="A380" t="str">
        <f>_xlfn.CONCAT(B380,D380)</f>
        <v>vdinos2398002</v>
      </c>
      <c r="B380" t="s">
        <v>399</v>
      </c>
      <c r="C380" s="3" t="s">
        <v>392</v>
      </c>
      <c r="D380" s="3" t="s">
        <v>196</v>
      </c>
      <c r="E380" s="3"/>
      <c r="F380" s="3" t="s">
        <v>128</v>
      </c>
      <c r="G380" s="3" t="s">
        <v>197</v>
      </c>
      <c r="H380" s="3">
        <v>2</v>
      </c>
      <c r="O380">
        <f t="shared" si="5"/>
        <v>2</v>
      </c>
    </row>
    <row r="381" spans="1:15" x14ac:dyDescent="0.3">
      <c r="A381" t="str">
        <f>_xlfn.CONCAT(B381,D381)</f>
        <v>vdinos5128379</v>
      </c>
      <c r="B381" t="s">
        <v>399</v>
      </c>
      <c r="C381" s="3" t="s">
        <v>392</v>
      </c>
      <c r="D381" s="3" t="s">
        <v>457</v>
      </c>
      <c r="E381" s="3"/>
      <c r="F381" s="3" t="s">
        <v>458</v>
      </c>
      <c r="G381" s="3" t="s">
        <v>450</v>
      </c>
      <c r="J381">
        <v>4</v>
      </c>
      <c r="O381">
        <f t="shared" si="5"/>
        <v>4</v>
      </c>
    </row>
    <row r="382" spans="1:15" x14ac:dyDescent="0.3">
      <c r="A382" t="str">
        <f>_xlfn.CONCAT(B382,D382)</f>
        <v>vdinos3562679</v>
      </c>
      <c r="B382" t="s">
        <v>399</v>
      </c>
      <c r="C382" s="3" t="s">
        <v>392</v>
      </c>
      <c r="D382" s="3" t="s">
        <v>460</v>
      </c>
      <c r="E382" s="3"/>
      <c r="F382" s="3" t="s">
        <v>444</v>
      </c>
      <c r="G382" s="3" t="s">
        <v>450</v>
      </c>
      <c r="J382">
        <v>8</v>
      </c>
      <c r="O382">
        <f t="shared" si="5"/>
        <v>8</v>
      </c>
    </row>
    <row r="383" spans="1:15" x14ac:dyDescent="0.3">
      <c r="A383" t="str">
        <f>_xlfn.CONCAT(B383,D383)</f>
        <v>vdinos2802201</v>
      </c>
      <c r="B383" t="s">
        <v>399</v>
      </c>
      <c r="C383" s="3" t="s">
        <v>392</v>
      </c>
      <c r="D383" s="3" t="s">
        <v>455</v>
      </c>
      <c r="E383" s="3"/>
      <c r="F383" s="3" t="s">
        <v>258</v>
      </c>
      <c r="G383" s="3" t="s">
        <v>450</v>
      </c>
      <c r="J383">
        <v>16</v>
      </c>
      <c r="O383">
        <f t="shared" si="5"/>
        <v>16</v>
      </c>
    </row>
    <row r="384" spans="1:15" x14ac:dyDescent="0.3">
      <c r="A384" t="str">
        <f>_xlfn.CONCAT(B384,D384)</f>
        <v>vdinos344993</v>
      </c>
      <c r="B384" t="s">
        <v>399</v>
      </c>
      <c r="C384" s="3" t="s">
        <v>392</v>
      </c>
      <c r="D384" s="3" t="s">
        <v>127</v>
      </c>
      <c r="E384" s="3"/>
      <c r="F384" s="3" t="s">
        <v>128</v>
      </c>
      <c r="G384" s="3" t="s">
        <v>129</v>
      </c>
      <c r="H384" s="3">
        <v>8</v>
      </c>
      <c r="J384">
        <v>12</v>
      </c>
      <c r="O384">
        <f t="shared" si="5"/>
        <v>20</v>
      </c>
    </row>
    <row r="385" spans="1:15" x14ac:dyDescent="0.3">
      <c r="A385" t="str">
        <f>_xlfn.CONCAT(B385,D385)</f>
        <v>vheavy290242</v>
      </c>
      <c r="B385" t="s">
        <v>209</v>
      </c>
      <c r="C385" s="3" t="s">
        <v>453</v>
      </c>
      <c r="D385" t="s">
        <v>533</v>
      </c>
      <c r="F385" t="s">
        <v>254</v>
      </c>
      <c r="G385" t="s">
        <v>534</v>
      </c>
      <c r="K385">
        <v>1</v>
      </c>
      <c r="N385">
        <v>1</v>
      </c>
      <c r="O385">
        <f t="shared" si="5"/>
        <v>2</v>
      </c>
    </row>
    <row r="386" spans="1:15" x14ac:dyDescent="0.3">
      <c r="A386" t="str">
        <f>_xlfn.CONCAT(B386,D386)</f>
        <v>vheavy8168456</v>
      </c>
      <c r="B386" t="s">
        <v>209</v>
      </c>
      <c r="C386" s="3" t="s">
        <v>453</v>
      </c>
      <c r="D386" s="3" t="s">
        <v>372</v>
      </c>
      <c r="E386" s="3"/>
      <c r="F386" s="3" t="s">
        <v>75</v>
      </c>
      <c r="G386" s="3" t="s">
        <v>76</v>
      </c>
      <c r="H386" s="3">
        <v>6</v>
      </c>
      <c r="M386">
        <v>3</v>
      </c>
      <c r="O386">
        <f t="shared" si="5"/>
        <v>9</v>
      </c>
    </row>
    <row r="387" spans="1:15" x14ac:dyDescent="0.3">
      <c r="A387" t="str">
        <f>_xlfn.CONCAT(B387,D387)</f>
        <v>vheavy737964</v>
      </c>
      <c r="B387" t="s">
        <v>209</v>
      </c>
      <c r="C387" t="s">
        <v>453</v>
      </c>
      <c r="D387" t="s">
        <v>181</v>
      </c>
      <c r="F387" s="3" t="s">
        <v>182</v>
      </c>
      <c r="G387" s="3" t="s">
        <v>183</v>
      </c>
      <c r="M387">
        <v>2</v>
      </c>
      <c r="O387">
        <f t="shared" ref="O387:O439" si="6">SUM(H387:N387)</f>
        <v>2</v>
      </c>
    </row>
    <row r="388" spans="1:15" x14ac:dyDescent="0.3">
      <c r="A388" t="str">
        <f>_xlfn.CONCAT(B388,D388)</f>
        <v>vheavy969306</v>
      </c>
      <c r="B388" t="s">
        <v>209</v>
      </c>
      <c r="C388" s="3" t="s">
        <v>453</v>
      </c>
      <c r="D388" t="s">
        <v>562</v>
      </c>
      <c r="F388" t="s">
        <v>239</v>
      </c>
      <c r="G388" t="s">
        <v>593</v>
      </c>
      <c r="L388">
        <v>6</v>
      </c>
      <c r="M388">
        <v>1</v>
      </c>
      <c r="O388">
        <f t="shared" si="6"/>
        <v>7</v>
      </c>
    </row>
    <row r="389" spans="1:15" x14ac:dyDescent="0.3">
      <c r="A389" t="str">
        <f>_xlfn.CONCAT(B389,D389)</f>
        <v>vheavy3393578</v>
      </c>
      <c r="B389" t="s">
        <v>209</v>
      </c>
      <c r="C389" s="3" t="s">
        <v>453</v>
      </c>
      <c r="D389" s="3" t="s">
        <v>77</v>
      </c>
      <c r="E389" s="3"/>
      <c r="F389" s="3" t="s">
        <v>78</v>
      </c>
      <c r="G389" s="3" t="s">
        <v>13</v>
      </c>
      <c r="J389">
        <v>20</v>
      </c>
      <c r="L389">
        <v>20</v>
      </c>
      <c r="O389">
        <f t="shared" si="6"/>
        <v>40</v>
      </c>
    </row>
    <row r="390" spans="1:15" x14ac:dyDescent="0.3">
      <c r="A390" t="str">
        <f>_xlfn.CONCAT(B390,D390)</f>
        <v>vheavy668182</v>
      </c>
      <c r="B390" t="s">
        <v>209</v>
      </c>
      <c r="C390" s="3" t="s">
        <v>453</v>
      </c>
      <c r="D390" t="s">
        <v>565</v>
      </c>
      <c r="F390" t="s">
        <v>87</v>
      </c>
      <c r="G390" t="s">
        <v>585</v>
      </c>
      <c r="L390">
        <v>16</v>
      </c>
      <c r="O390">
        <f t="shared" si="6"/>
        <v>16</v>
      </c>
    </row>
    <row r="391" spans="1:15" x14ac:dyDescent="0.3">
      <c r="A391" t="str">
        <f>_xlfn.CONCAT(B391,D391)</f>
        <v>vheavy515950</v>
      </c>
      <c r="B391" t="s">
        <v>209</v>
      </c>
      <c r="C391" s="3" t="s">
        <v>453</v>
      </c>
      <c r="D391" t="s">
        <v>568</v>
      </c>
      <c r="F391" t="s">
        <v>125</v>
      </c>
      <c r="G391" t="s">
        <v>598</v>
      </c>
      <c r="L391">
        <v>12</v>
      </c>
      <c r="O391">
        <f t="shared" si="6"/>
        <v>12</v>
      </c>
    </row>
    <row r="392" spans="1:15" x14ac:dyDescent="0.3">
      <c r="A392" t="str">
        <f>_xlfn.CONCAT(B392,D392)</f>
        <v>vheavy2081417</v>
      </c>
      <c r="B392" t="s">
        <v>209</v>
      </c>
      <c r="C392" s="3" t="s">
        <v>453</v>
      </c>
      <c r="D392" t="s">
        <v>555</v>
      </c>
      <c r="F392" t="s">
        <v>583</v>
      </c>
      <c r="G392" t="s">
        <v>24</v>
      </c>
      <c r="L392">
        <v>8</v>
      </c>
      <c r="O392">
        <f t="shared" si="6"/>
        <v>8</v>
      </c>
    </row>
    <row r="393" spans="1:15" x14ac:dyDescent="0.3">
      <c r="A393" t="str">
        <f>_xlfn.CONCAT(B393,D393)</f>
        <v>vheavy5070796</v>
      </c>
      <c r="B393" t="s">
        <v>209</v>
      </c>
      <c r="C393" s="3" t="s">
        <v>453</v>
      </c>
      <c r="D393" t="s">
        <v>104</v>
      </c>
      <c r="F393" t="s">
        <v>105</v>
      </c>
      <c r="G393" t="s">
        <v>35</v>
      </c>
      <c r="L393">
        <v>0</v>
      </c>
      <c r="O393">
        <f t="shared" si="6"/>
        <v>0</v>
      </c>
    </row>
    <row r="394" spans="1:15" x14ac:dyDescent="0.3">
      <c r="A394" t="str">
        <f>_xlfn.CONCAT(B394,D394)</f>
        <v>vheavy5026924</v>
      </c>
      <c r="B394" t="s">
        <v>209</v>
      </c>
      <c r="C394" s="3" t="s">
        <v>453</v>
      </c>
      <c r="D394" t="s">
        <v>18</v>
      </c>
      <c r="F394" t="s">
        <v>17</v>
      </c>
      <c r="G394" t="s">
        <v>19</v>
      </c>
      <c r="L394">
        <v>0</v>
      </c>
      <c r="O394">
        <f t="shared" si="6"/>
        <v>0</v>
      </c>
    </row>
    <row r="395" spans="1:15" x14ac:dyDescent="0.3">
      <c r="A395" t="str">
        <f>_xlfn.CONCAT(B395,D395)</f>
        <v>vheavy371272</v>
      </c>
      <c r="B395" t="s">
        <v>209</v>
      </c>
      <c r="C395" s="3" t="s">
        <v>453</v>
      </c>
      <c r="D395" t="s">
        <v>570</v>
      </c>
      <c r="F395" t="s">
        <v>601</v>
      </c>
      <c r="G395" t="s">
        <v>602</v>
      </c>
      <c r="L395">
        <v>0</v>
      </c>
      <c r="O395">
        <f t="shared" si="6"/>
        <v>0</v>
      </c>
    </row>
    <row r="396" spans="1:15" x14ac:dyDescent="0.3">
      <c r="A396" t="str">
        <f>_xlfn.CONCAT(B396,D396)</f>
        <v>vheavy5111565</v>
      </c>
      <c r="B396" t="s">
        <v>209</v>
      </c>
      <c r="C396" s="3" t="s">
        <v>453</v>
      </c>
      <c r="D396" s="3" t="s">
        <v>359</v>
      </c>
      <c r="E396" s="3"/>
      <c r="F396" s="3" t="s">
        <v>125</v>
      </c>
      <c r="G396" s="3" t="s">
        <v>360</v>
      </c>
      <c r="H396" s="3">
        <v>1</v>
      </c>
      <c r="O396">
        <f t="shared" si="6"/>
        <v>1</v>
      </c>
    </row>
    <row r="397" spans="1:15" x14ac:dyDescent="0.3">
      <c r="A397" t="str">
        <f>_xlfn.CONCAT(B397,D397)</f>
        <v>vheavy5047311</v>
      </c>
      <c r="B397" t="s">
        <v>209</v>
      </c>
      <c r="C397" s="3" t="s">
        <v>453</v>
      </c>
      <c r="D397" s="3" t="s">
        <v>459</v>
      </c>
      <c r="E397" s="3"/>
      <c r="F397" s="3" t="s">
        <v>58</v>
      </c>
      <c r="G397" s="3" t="s">
        <v>450</v>
      </c>
      <c r="J397">
        <v>2</v>
      </c>
      <c r="O397">
        <f t="shared" si="6"/>
        <v>2</v>
      </c>
    </row>
    <row r="398" spans="1:15" x14ac:dyDescent="0.3">
      <c r="A398" t="str">
        <f>_xlfn.CONCAT(B398,D398)</f>
        <v>vheavy362373</v>
      </c>
      <c r="B398" t="s">
        <v>209</v>
      </c>
      <c r="C398" s="3" t="s">
        <v>453</v>
      </c>
      <c r="D398" s="3" t="s">
        <v>269</v>
      </c>
      <c r="E398" s="3"/>
      <c r="F398" s="3" t="s">
        <v>260</v>
      </c>
      <c r="G398" s="3" t="s">
        <v>270</v>
      </c>
      <c r="H398" s="3">
        <v>2</v>
      </c>
      <c r="O398">
        <f t="shared" si="6"/>
        <v>2</v>
      </c>
    </row>
    <row r="399" spans="1:15" x14ac:dyDescent="0.3">
      <c r="A399" t="str">
        <f>_xlfn.CONCAT(B399,D399)</f>
        <v>vheavy513740</v>
      </c>
      <c r="B399" t="s">
        <v>209</v>
      </c>
      <c r="C399" s="3" t="s">
        <v>453</v>
      </c>
      <c r="D399" s="3" t="s">
        <v>190</v>
      </c>
      <c r="E399" s="3"/>
      <c r="F399" s="3" t="s">
        <v>191</v>
      </c>
      <c r="G399" s="3" t="s">
        <v>117</v>
      </c>
      <c r="H399" s="3">
        <v>3</v>
      </c>
      <c r="O399">
        <f t="shared" si="6"/>
        <v>3</v>
      </c>
    </row>
    <row r="400" spans="1:15" x14ac:dyDescent="0.3">
      <c r="A400" t="str">
        <f>_xlfn.CONCAT(B400,D400)</f>
        <v>vheavy5128379</v>
      </c>
      <c r="B400" t="s">
        <v>209</v>
      </c>
      <c r="C400" s="3" t="s">
        <v>453</v>
      </c>
      <c r="D400" s="3" t="s">
        <v>457</v>
      </c>
      <c r="E400" s="3"/>
      <c r="F400" s="3" t="s">
        <v>458</v>
      </c>
      <c r="G400" s="3" t="s">
        <v>450</v>
      </c>
      <c r="J400">
        <v>4</v>
      </c>
      <c r="O400">
        <f t="shared" si="6"/>
        <v>4</v>
      </c>
    </row>
    <row r="401" spans="1:15" x14ac:dyDescent="0.3">
      <c r="A401" t="str">
        <f>_xlfn.CONCAT(B401,D401)</f>
        <v>vheavy2324065</v>
      </c>
      <c r="B401" t="s">
        <v>209</v>
      </c>
      <c r="C401" s="3" t="s">
        <v>453</v>
      </c>
      <c r="D401" s="3" t="s">
        <v>253</v>
      </c>
      <c r="E401" s="3"/>
      <c r="F401" s="3" t="s">
        <v>254</v>
      </c>
      <c r="G401" s="3" t="s">
        <v>255</v>
      </c>
      <c r="H401" s="3">
        <v>4</v>
      </c>
      <c r="O401">
        <f t="shared" si="6"/>
        <v>4</v>
      </c>
    </row>
    <row r="402" spans="1:15" x14ac:dyDescent="0.3">
      <c r="A402" t="str">
        <f>_xlfn.CONCAT(B402,D402)</f>
        <v>vheavy2154933</v>
      </c>
      <c r="B402" t="s">
        <v>209</v>
      </c>
      <c r="C402" s="3" t="s">
        <v>453</v>
      </c>
      <c r="D402" s="3" t="s">
        <v>456</v>
      </c>
      <c r="E402" s="3"/>
      <c r="F402" s="3" t="s">
        <v>273</v>
      </c>
      <c r="G402" s="3" t="s">
        <v>450</v>
      </c>
      <c r="J402">
        <v>6</v>
      </c>
      <c r="O402">
        <f t="shared" si="6"/>
        <v>6</v>
      </c>
    </row>
    <row r="403" spans="1:15" x14ac:dyDescent="0.3">
      <c r="A403" t="str">
        <f>_xlfn.CONCAT(B403,D403)</f>
        <v>vheavy2802201</v>
      </c>
      <c r="B403" t="s">
        <v>209</v>
      </c>
      <c r="C403" s="3" t="s">
        <v>453</v>
      </c>
      <c r="D403" s="3" t="s">
        <v>455</v>
      </c>
      <c r="E403" s="3"/>
      <c r="F403" s="3" t="s">
        <v>258</v>
      </c>
      <c r="G403" s="3" t="s">
        <v>450</v>
      </c>
      <c r="J403">
        <v>8</v>
      </c>
      <c r="O403">
        <f t="shared" si="6"/>
        <v>8</v>
      </c>
    </row>
    <row r="404" spans="1:15" x14ac:dyDescent="0.3">
      <c r="A404" t="str">
        <f>_xlfn.CONCAT(B404,D404)</f>
        <v>vheavy2095437</v>
      </c>
      <c r="B404" t="s">
        <v>209</v>
      </c>
      <c r="C404" s="3" t="s">
        <v>453</v>
      </c>
      <c r="D404" s="3" t="s">
        <v>257</v>
      </c>
      <c r="E404" s="3"/>
      <c r="F404" s="3" t="s">
        <v>258</v>
      </c>
      <c r="G404" s="3" t="s">
        <v>259</v>
      </c>
      <c r="H404" s="3">
        <v>8</v>
      </c>
      <c r="O404">
        <f t="shared" si="6"/>
        <v>8</v>
      </c>
    </row>
    <row r="405" spans="1:15" x14ac:dyDescent="0.3">
      <c r="A405" t="str">
        <f>_xlfn.CONCAT(B405,D405)</f>
        <v>vheavy5047546</v>
      </c>
      <c r="B405" t="s">
        <v>209</v>
      </c>
      <c r="C405" s="3" t="s">
        <v>453</v>
      </c>
      <c r="D405" s="3" t="s">
        <v>389</v>
      </c>
      <c r="E405" s="3"/>
      <c r="F405" s="3" t="s">
        <v>390</v>
      </c>
      <c r="G405" s="3" t="s">
        <v>391</v>
      </c>
      <c r="H405" s="3">
        <v>10</v>
      </c>
      <c r="O405">
        <f t="shared" si="6"/>
        <v>10</v>
      </c>
    </row>
    <row r="406" spans="1:15" x14ac:dyDescent="0.3">
      <c r="A406" t="str">
        <f>_xlfn.CONCAT(B406,D406)</f>
        <v>vheavy702463</v>
      </c>
      <c r="B406" t="s">
        <v>209</v>
      </c>
      <c r="C406" s="3" t="s">
        <v>453</v>
      </c>
      <c r="D406" s="3" t="s">
        <v>454</v>
      </c>
      <c r="E406" s="3"/>
      <c r="F406" s="3" t="s">
        <v>51</v>
      </c>
      <c r="G406" s="3" t="s">
        <v>450</v>
      </c>
      <c r="J406">
        <v>12</v>
      </c>
      <c r="O406">
        <f t="shared" si="6"/>
        <v>12</v>
      </c>
    </row>
    <row r="407" spans="1:15" x14ac:dyDescent="0.3">
      <c r="A407" t="str">
        <f>_xlfn.CONCAT(B407,D407)</f>
        <v>vheavybatts</v>
      </c>
      <c r="B407" t="s">
        <v>209</v>
      </c>
      <c r="C407" s="3" t="s">
        <v>453</v>
      </c>
      <c r="D407" s="3" t="s">
        <v>449</v>
      </c>
      <c r="F407" s="3" t="s">
        <v>258</v>
      </c>
      <c r="G407" s="3" t="s">
        <v>450</v>
      </c>
      <c r="J407">
        <v>16</v>
      </c>
      <c r="O407">
        <f t="shared" si="6"/>
        <v>16</v>
      </c>
    </row>
    <row r="408" spans="1:15" x14ac:dyDescent="0.3">
      <c r="A408" t="str">
        <f>_xlfn.CONCAT(B408,D408)</f>
        <v>vmod3161987</v>
      </c>
      <c r="B408" t="s">
        <v>400</v>
      </c>
      <c r="C408" s="3" t="s">
        <v>393</v>
      </c>
      <c r="D408" t="s">
        <v>553</v>
      </c>
      <c r="F408" t="s">
        <v>579</v>
      </c>
      <c r="G408" t="s">
        <v>580</v>
      </c>
      <c r="L408">
        <v>4</v>
      </c>
      <c r="O408">
        <f t="shared" si="6"/>
        <v>4</v>
      </c>
    </row>
    <row r="409" spans="1:15" x14ac:dyDescent="0.3">
      <c r="A409" t="str">
        <f>_xlfn.CONCAT(B409,D409)</f>
        <v>vmod5097618</v>
      </c>
      <c r="B409" t="s">
        <v>400</v>
      </c>
      <c r="C409" s="3" t="s">
        <v>393</v>
      </c>
      <c r="D409" t="s">
        <v>571</v>
      </c>
      <c r="F409" t="s">
        <v>592</v>
      </c>
      <c r="G409" t="s">
        <v>593</v>
      </c>
      <c r="L409">
        <v>2</v>
      </c>
      <c r="M409">
        <v>0</v>
      </c>
      <c r="O409">
        <f t="shared" si="6"/>
        <v>2</v>
      </c>
    </row>
    <row r="410" spans="1:15" x14ac:dyDescent="0.3">
      <c r="A410" t="str">
        <f>_xlfn.CONCAT(B410,D410)</f>
        <v>vmod5070086</v>
      </c>
      <c r="B410" t="s">
        <v>400</v>
      </c>
      <c r="C410" t="s">
        <v>393</v>
      </c>
      <c r="D410" t="s">
        <v>83</v>
      </c>
      <c r="F410" t="s">
        <v>84</v>
      </c>
      <c r="G410" t="s">
        <v>85</v>
      </c>
      <c r="K410">
        <v>1</v>
      </c>
      <c r="O410">
        <f t="shared" si="6"/>
        <v>1</v>
      </c>
    </row>
    <row r="411" spans="1:15" x14ac:dyDescent="0.3">
      <c r="A411" t="str">
        <f>_xlfn.CONCAT(B411,D411)</f>
        <v>vmod8168456</v>
      </c>
      <c r="B411" t="s">
        <v>400</v>
      </c>
      <c r="C411" s="3" t="s">
        <v>393</v>
      </c>
      <c r="D411" s="3" t="s">
        <v>372</v>
      </c>
      <c r="E411" s="3"/>
      <c r="F411" s="3" t="s">
        <v>75</v>
      </c>
      <c r="G411" s="3" t="s">
        <v>76</v>
      </c>
      <c r="H411" s="3">
        <v>0</v>
      </c>
      <c r="O411">
        <f t="shared" si="6"/>
        <v>0</v>
      </c>
    </row>
    <row r="412" spans="1:15" x14ac:dyDescent="0.3">
      <c r="A412" t="str">
        <f>_xlfn.CONCAT(B412,D412)</f>
        <v>vmod5068015</v>
      </c>
      <c r="B412" t="s">
        <v>400</v>
      </c>
      <c r="C412" s="3" t="s">
        <v>393</v>
      </c>
      <c r="D412" s="3" t="s">
        <v>169</v>
      </c>
      <c r="E412" s="3"/>
      <c r="F412" s="3" t="s">
        <v>74</v>
      </c>
      <c r="G412" s="3" t="s">
        <v>170</v>
      </c>
      <c r="H412" s="3">
        <v>1</v>
      </c>
      <c r="O412">
        <f t="shared" si="6"/>
        <v>1</v>
      </c>
    </row>
    <row r="413" spans="1:15" x14ac:dyDescent="0.3">
      <c r="A413" t="str">
        <f>_xlfn.CONCAT(B413,D413)</f>
        <v>vmod5047311</v>
      </c>
      <c r="B413" t="s">
        <v>400</v>
      </c>
      <c r="C413" s="3" t="s">
        <v>393</v>
      </c>
      <c r="D413" s="3" t="s">
        <v>459</v>
      </c>
      <c r="E413" s="3"/>
      <c r="F413" s="3" t="s">
        <v>58</v>
      </c>
      <c r="G413" s="3" t="s">
        <v>450</v>
      </c>
      <c r="J413">
        <v>2</v>
      </c>
      <c r="O413">
        <f t="shared" si="6"/>
        <v>2</v>
      </c>
    </row>
    <row r="414" spans="1:15" x14ac:dyDescent="0.3">
      <c r="A414" t="str">
        <f>_xlfn.CONCAT(B414,D414)</f>
        <v>vmod2074455</v>
      </c>
      <c r="B414" t="s">
        <v>400</v>
      </c>
      <c r="C414" s="3" t="s">
        <v>393</v>
      </c>
      <c r="D414" s="3" t="s">
        <v>461</v>
      </c>
      <c r="E414" s="3"/>
      <c r="F414" s="3" t="s">
        <v>258</v>
      </c>
      <c r="G414" s="3" t="s">
        <v>462</v>
      </c>
      <c r="J414">
        <v>4</v>
      </c>
      <c r="O414">
        <f t="shared" si="6"/>
        <v>4</v>
      </c>
    </row>
    <row r="415" spans="1:15" x14ac:dyDescent="0.3">
      <c r="A415" t="str">
        <f>_xlfn.CONCAT(B415,D415)</f>
        <v>vmod2154933</v>
      </c>
      <c r="B415" t="s">
        <v>400</v>
      </c>
      <c r="C415" s="3" t="s">
        <v>393</v>
      </c>
      <c r="D415" s="3" t="s">
        <v>456</v>
      </c>
      <c r="E415" s="3"/>
      <c r="F415" s="3" t="s">
        <v>273</v>
      </c>
      <c r="G415" s="3" t="s">
        <v>450</v>
      </c>
      <c r="J415">
        <v>6</v>
      </c>
      <c r="O415">
        <f t="shared" si="6"/>
        <v>6</v>
      </c>
    </row>
    <row r="416" spans="1:15" x14ac:dyDescent="0.3">
      <c r="A416" t="str">
        <f>_xlfn.CONCAT(B416,D416)</f>
        <v>vmod5128379</v>
      </c>
      <c r="B416" t="s">
        <v>400</v>
      </c>
      <c r="C416" s="3" t="s">
        <v>393</v>
      </c>
      <c r="D416" s="3" t="s">
        <v>457</v>
      </c>
      <c r="E416" s="3"/>
      <c r="F416" s="3" t="s">
        <v>458</v>
      </c>
      <c r="G416" s="3" t="s">
        <v>450</v>
      </c>
      <c r="J416">
        <v>8</v>
      </c>
      <c r="O416">
        <f t="shared" si="6"/>
        <v>8</v>
      </c>
    </row>
    <row r="417" spans="1:15" x14ac:dyDescent="0.3">
      <c r="A417" t="str">
        <f>_xlfn.CONCAT(B417,D417)</f>
        <v>vmod3562679</v>
      </c>
      <c r="B417" t="s">
        <v>400</v>
      </c>
      <c r="C417" s="3" t="s">
        <v>393</v>
      </c>
      <c r="D417" s="3" t="s">
        <v>460</v>
      </c>
      <c r="E417" s="3"/>
      <c r="F417" s="3" t="s">
        <v>444</v>
      </c>
      <c r="G417" s="3" t="s">
        <v>450</v>
      </c>
      <c r="J417">
        <v>12</v>
      </c>
      <c r="O417">
        <f t="shared" si="6"/>
        <v>12</v>
      </c>
    </row>
    <row r="418" spans="1:15" x14ac:dyDescent="0.3">
      <c r="A418" t="str">
        <f>_xlfn.CONCAT(B418,D418)</f>
        <v>yquad5093817</v>
      </c>
      <c r="B418" t="s">
        <v>214</v>
      </c>
      <c r="C418" s="3" t="s">
        <v>201</v>
      </c>
      <c r="D418" s="4" t="s">
        <v>300</v>
      </c>
      <c r="F418" s="3" t="s">
        <v>132</v>
      </c>
      <c r="G418" s="3" t="s">
        <v>277</v>
      </c>
      <c r="I418">
        <v>4</v>
      </c>
      <c r="K418">
        <v>6</v>
      </c>
      <c r="N418">
        <v>10</v>
      </c>
      <c r="O418">
        <f t="shared" si="6"/>
        <v>20</v>
      </c>
    </row>
    <row r="419" spans="1:15" x14ac:dyDescent="0.3">
      <c r="A419" t="str">
        <f>_xlfn.CONCAT(B419,D419)</f>
        <v>yquad5037977</v>
      </c>
      <c r="B419" t="s">
        <v>214</v>
      </c>
      <c r="C419" s="3" t="s">
        <v>201</v>
      </c>
      <c r="D419" t="s">
        <v>647</v>
      </c>
      <c r="F419" t="s">
        <v>669</v>
      </c>
      <c r="G419" t="s">
        <v>670</v>
      </c>
      <c r="N419">
        <v>8</v>
      </c>
      <c r="O419">
        <f t="shared" si="6"/>
        <v>8</v>
      </c>
    </row>
    <row r="420" spans="1:15" x14ac:dyDescent="0.3">
      <c r="A420" t="str">
        <f>_xlfn.CONCAT(B420,D420)</f>
        <v>yquad2418170</v>
      </c>
      <c r="B420" t="s">
        <v>214</v>
      </c>
      <c r="C420" s="3" t="s">
        <v>201</v>
      </c>
      <c r="D420" s="4" t="s">
        <v>202</v>
      </c>
      <c r="F420" s="3" t="s">
        <v>203</v>
      </c>
      <c r="G420" s="3" t="s">
        <v>204</v>
      </c>
      <c r="I420">
        <v>2</v>
      </c>
      <c r="K420">
        <v>3</v>
      </c>
      <c r="N420">
        <v>6</v>
      </c>
      <c r="O420">
        <f t="shared" si="6"/>
        <v>11</v>
      </c>
    </row>
    <row r="421" spans="1:15" x14ac:dyDescent="0.3">
      <c r="A421" t="str">
        <f>_xlfn.CONCAT(B421,D421)</f>
        <v>yquad2395112</v>
      </c>
      <c r="B421" t="s">
        <v>214</v>
      </c>
      <c r="C421" s="3" t="s">
        <v>201</v>
      </c>
      <c r="D421" t="s">
        <v>539</v>
      </c>
      <c r="F421" t="s">
        <v>540</v>
      </c>
      <c r="G421" t="s">
        <v>541</v>
      </c>
      <c r="K421">
        <v>2</v>
      </c>
      <c r="N421">
        <v>4</v>
      </c>
      <c r="O421">
        <f t="shared" si="6"/>
        <v>6</v>
      </c>
    </row>
    <row r="422" spans="1:15" x14ac:dyDescent="0.3">
      <c r="A422" t="str">
        <f>_xlfn.CONCAT(B422,D422)</f>
        <v>yquad5061975</v>
      </c>
      <c r="B422" t="s">
        <v>214</v>
      </c>
      <c r="C422" s="3" t="s">
        <v>201</v>
      </c>
      <c r="D422" t="s">
        <v>648</v>
      </c>
      <c r="F422" t="s">
        <v>671</v>
      </c>
      <c r="G422" t="s">
        <v>667</v>
      </c>
      <c r="N422">
        <v>3</v>
      </c>
      <c r="O422">
        <f t="shared" si="6"/>
        <v>3</v>
      </c>
    </row>
    <row r="423" spans="1:15" x14ac:dyDescent="0.3">
      <c r="A423" t="str">
        <f>_xlfn.CONCAT(B423,D423)</f>
        <v>yquad2455419</v>
      </c>
      <c r="B423" t="s">
        <v>214</v>
      </c>
      <c r="C423" s="3" t="s">
        <v>201</v>
      </c>
      <c r="D423" t="s">
        <v>649</v>
      </c>
      <c r="F423" t="s">
        <v>672</v>
      </c>
      <c r="G423" t="s">
        <v>661</v>
      </c>
      <c r="N423">
        <v>2</v>
      </c>
      <c r="O423">
        <f t="shared" si="6"/>
        <v>2</v>
      </c>
    </row>
    <row r="424" spans="1:15" x14ac:dyDescent="0.3">
      <c r="A424" t="str">
        <f>_xlfn.CONCAT(B424,D424)</f>
        <v>yquad5133039</v>
      </c>
      <c r="B424" t="s">
        <v>214</v>
      </c>
      <c r="C424" s="3" t="s">
        <v>201</v>
      </c>
      <c r="D424" t="s">
        <v>650</v>
      </c>
      <c r="F424" t="s">
        <v>673</v>
      </c>
      <c r="G424" t="s">
        <v>674</v>
      </c>
      <c r="N424">
        <v>0</v>
      </c>
      <c r="O424">
        <f t="shared" si="6"/>
        <v>0</v>
      </c>
    </row>
    <row r="425" spans="1:15" x14ac:dyDescent="0.3">
      <c r="A425" t="str">
        <f>_xlfn.CONCAT(B425,D425)</f>
        <v>yquadmatthews</v>
      </c>
      <c r="B425" t="s">
        <v>214</v>
      </c>
      <c r="C425" s="3" t="s">
        <v>201</v>
      </c>
      <c r="D425" t="s">
        <v>651</v>
      </c>
      <c r="F425" t="s">
        <v>479</v>
      </c>
      <c r="G425" t="s">
        <v>675</v>
      </c>
      <c r="N425">
        <v>0</v>
      </c>
      <c r="O425">
        <f t="shared" si="6"/>
        <v>0</v>
      </c>
    </row>
    <row r="426" spans="1:15" x14ac:dyDescent="0.3">
      <c r="A426" t="str">
        <f>_xlfn.CONCAT(B426,D426)</f>
        <v>yquadwhowell</v>
      </c>
      <c r="B426" t="s">
        <v>214</v>
      </c>
      <c r="C426" s="3" t="s">
        <v>201</v>
      </c>
      <c r="D426" t="s">
        <v>572</v>
      </c>
      <c r="F426" t="s">
        <v>603</v>
      </c>
      <c r="G426" t="s">
        <v>577</v>
      </c>
      <c r="L426">
        <v>4</v>
      </c>
      <c r="O426">
        <f t="shared" si="6"/>
        <v>4</v>
      </c>
    </row>
    <row r="427" spans="1:15" x14ac:dyDescent="0.3">
      <c r="A427" t="str">
        <f>_xlfn.CONCAT(B427,D427)</f>
        <v>yquadphowell</v>
      </c>
      <c r="B427" t="s">
        <v>214</v>
      </c>
      <c r="C427" s="3" t="s">
        <v>201</v>
      </c>
      <c r="D427" t="s">
        <v>573</v>
      </c>
      <c r="F427" t="s">
        <v>604</v>
      </c>
      <c r="G427" t="s">
        <v>577</v>
      </c>
      <c r="L427">
        <v>2</v>
      </c>
      <c r="O427">
        <f t="shared" si="6"/>
        <v>2</v>
      </c>
    </row>
    <row r="428" spans="1:15" x14ac:dyDescent="0.3">
      <c r="A428" t="str">
        <f>_xlfn.CONCAT(B428,D428)</f>
        <v>yquad5114385</v>
      </c>
      <c r="B428" t="s">
        <v>214</v>
      </c>
      <c r="C428" s="3" t="s">
        <v>201</v>
      </c>
      <c r="D428" t="s">
        <v>542</v>
      </c>
      <c r="F428" t="s">
        <v>543</v>
      </c>
      <c r="G428" t="s">
        <v>544</v>
      </c>
      <c r="K428">
        <v>1</v>
      </c>
      <c r="O428">
        <f t="shared" si="6"/>
        <v>1</v>
      </c>
    </row>
    <row r="429" spans="1:15" x14ac:dyDescent="0.3">
      <c r="A429" t="str">
        <f>_xlfn.CONCAT(B429,D429)</f>
        <v>yquad5129044</v>
      </c>
      <c r="B429" t="s">
        <v>214</v>
      </c>
      <c r="C429" s="3" t="s">
        <v>201</v>
      </c>
      <c r="D429" s="4" t="s">
        <v>410</v>
      </c>
      <c r="F429" s="3" t="s">
        <v>99</v>
      </c>
      <c r="G429" s="3" t="s">
        <v>403</v>
      </c>
      <c r="I429">
        <v>3</v>
      </c>
      <c r="K429">
        <v>4</v>
      </c>
      <c r="O429">
        <f t="shared" si="6"/>
        <v>7</v>
      </c>
    </row>
    <row r="430" spans="1:15" x14ac:dyDescent="0.3">
      <c r="A430" t="str">
        <f>_xlfn.CONCAT(B430,D430)</f>
        <v>yquad5069684</v>
      </c>
      <c r="B430" t="s">
        <v>214</v>
      </c>
      <c r="C430" s="3" t="s">
        <v>201</v>
      </c>
      <c r="D430" t="s">
        <v>537</v>
      </c>
      <c r="F430" t="s">
        <v>99</v>
      </c>
      <c r="G430" t="s">
        <v>538</v>
      </c>
      <c r="K430">
        <v>8</v>
      </c>
      <c r="O430">
        <f t="shared" si="6"/>
        <v>8</v>
      </c>
    </row>
    <row r="431" spans="1:15" x14ac:dyDescent="0.3">
      <c r="A431" t="str">
        <f>_xlfn.CONCAT(B431,D431)</f>
        <v>yquad5079012</v>
      </c>
      <c r="B431" t="s">
        <v>214</v>
      </c>
      <c r="C431" s="3" t="s">
        <v>201</v>
      </c>
      <c r="D431" s="4" t="s">
        <v>411</v>
      </c>
      <c r="F431" s="3" t="s">
        <v>313</v>
      </c>
      <c r="G431" s="3" t="s">
        <v>412</v>
      </c>
      <c r="I431">
        <v>1</v>
      </c>
      <c r="O431">
        <f t="shared" si="6"/>
        <v>1</v>
      </c>
    </row>
    <row r="432" spans="1:15" x14ac:dyDescent="0.3">
      <c r="A432" t="str">
        <f>_xlfn.CONCAT(B432,D432)</f>
        <v>ysport3774918</v>
      </c>
      <c r="B432" t="s">
        <v>401</v>
      </c>
      <c r="C432" s="3" t="s">
        <v>394</v>
      </c>
      <c r="D432" s="3" t="s">
        <v>48</v>
      </c>
      <c r="E432" s="3"/>
      <c r="F432" s="3" t="s">
        <v>49</v>
      </c>
      <c r="G432" s="3" t="s">
        <v>50</v>
      </c>
      <c r="H432" s="3">
        <v>1</v>
      </c>
      <c r="I432">
        <v>1</v>
      </c>
      <c r="J432">
        <v>2</v>
      </c>
      <c r="K432">
        <v>3</v>
      </c>
      <c r="L432">
        <v>6</v>
      </c>
      <c r="M432">
        <v>2</v>
      </c>
      <c r="N432">
        <v>6</v>
      </c>
      <c r="O432">
        <f t="shared" si="6"/>
        <v>21</v>
      </c>
    </row>
    <row r="433" spans="1:15" x14ac:dyDescent="0.3">
      <c r="A433" t="str">
        <f>_xlfn.CONCAT(B433,D433)</f>
        <v>ysport2272910</v>
      </c>
      <c r="B433" t="s">
        <v>401</v>
      </c>
      <c r="C433" s="3" t="s">
        <v>394</v>
      </c>
      <c r="D433" t="s">
        <v>514</v>
      </c>
      <c r="F433" t="s">
        <v>515</v>
      </c>
      <c r="G433" t="s">
        <v>24</v>
      </c>
      <c r="N433">
        <v>4</v>
      </c>
      <c r="O433">
        <f t="shared" si="6"/>
        <v>4</v>
      </c>
    </row>
    <row r="434" spans="1:15" x14ac:dyDescent="0.3">
      <c r="A434" t="str">
        <f>_xlfn.CONCAT(B434,D434)</f>
        <v>ysport3265305</v>
      </c>
      <c r="B434" t="s">
        <v>401</v>
      </c>
      <c r="C434" s="3" t="s">
        <v>394</v>
      </c>
      <c r="D434" t="s">
        <v>559</v>
      </c>
      <c r="F434" t="s">
        <v>590</v>
      </c>
      <c r="G434" t="s">
        <v>241</v>
      </c>
      <c r="N434">
        <v>3</v>
      </c>
      <c r="O434">
        <f t="shared" si="6"/>
        <v>3</v>
      </c>
    </row>
    <row r="435" spans="1:15" x14ac:dyDescent="0.3">
      <c r="A435" t="str">
        <f>_xlfn.CONCAT(B435,D435)</f>
        <v>ysport5016656</v>
      </c>
      <c r="B435" t="s">
        <v>401</v>
      </c>
      <c r="C435" s="3" t="s">
        <v>394</v>
      </c>
      <c r="D435" s="3" t="s">
        <v>42</v>
      </c>
      <c r="E435" s="3"/>
      <c r="F435" s="3" t="s">
        <v>43</v>
      </c>
      <c r="G435" s="3" t="s">
        <v>44</v>
      </c>
      <c r="H435" s="3">
        <v>0</v>
      </c>
      <c r="K435">
        <v>2</v>
      </c>
      <c r="L435">
        <v>4</v>
      </c>
      <c r="N435">
        <v>2</v>
      </c>
      <c r="O435">
        <f t="shared" si="6"/>
        <v>8</v>
      </c>
    </row>
    <row r="436" spans="1:15" x14ac:dyDescent="0.3">
      <c r="A436" t="str">
        <f>_xlfn.CONCAT(B436,D436)</f>
        <v>ysport5014343</v>
      </c>
      <c r="B436" t="s">
        <v>401</v>
      </c>
      <c r="C436" s="3" t="s">
        <v>394</v>
      </c>
      <c r="D436" t="s">
        <v>507</v>
      </c>
      <c r="F436" t="s">
        <v>508</v>
      </c>
      <c r="G436" t="s">
        <v>509</v>
      </c>
      <c r="K436">
        <v>1</v>
      </c>
      <c r="L436">
        <v>2</v>
      </c>
      <c r="N436">
        <v>1</v>
      </c>
      <c r="O436">
        <f t="shared" si="6"/>
        <v>4</v>
      </c>
    </row>
    <row r="437" spans="1:15" x14ac:dyDescent="0.3">
      <c r="A437" t="str">
        <f>_xlfn.CONCAT(B437,D437)</f>
        <v>ysport5050868</v>
      </c>
      <c r="B437" t="s">
        <v>401</v>
      </c>
      <c r="C437" t="s">
        <v>394</v>
      </c>
      <c r="D437" t="s">
        <v>609</v>
      </c>
      <c r="F437" s="3" t="s">
        <v>120</v>
      </c>
      <c r="G437" s="3" t="s">
        <v>619</v>
      </c>
      <c r="M437">
        <v>4</v>
      </c>
      <c r="O437">
        <f t="shared" si="6"/>
        <v>4</v>
      </c>
    </row>
    <row r="438" spans="1:15" x14ac:dyDescent="0.3">
      <c r="A438" t="str">
        <f>_xlfn.CONCAT(B438,D438)</f>
        <v>ysport5018498</v>
      </c>
      <c r="B438" t="s">
        <v>401</v>
      </c>
      <c r="C438" s="3" t="s">
        <v>394</v>
      </c>
      <c r="D438" s="5" t="s">
        <v>63</v>
      </c>
      <c r="F438" t="s">
        <v>17</v>
      </c>
      <c r="G438" t="s">
        <v>64</v>
      </c>
      <c r="I438">
        <v>2</v>
      </c>
      <c r="J438">
        <v>4</v>
      </c>
      <c r="L438">
        <v>8</v>
      </c>
      <c r="M438">
        <v>3</v>
      </c>
      <c r="O438">
        <f t="shared" si="6"/>
        <v>17</v>
      </c>
    </row>
    <row r="439" spans="1:15" x14ac:dyDescent="0.3">
      <c r="A439" t="str">
        <f>_xlfn.CONCAT(B439,D439)</f>
        <v>ysport2418214</v>
      </c>
      <c r="B439" t="s">
        <v>401</v>
      </c>
      <c r="C439" t="s">
        <v>394</v>
      </c>
      <c r="D439" t="s">
        <v>612</v>
      </c>
      <c r="F439" s="3" t="s">
        <v>622</v>
      </c>
      <c r="G439" s="3" t="s">
        <v>623</v>
      </c>
      <c r="M439">
        <v>1</v>
      </c>
      <c r="O439">
        <f t="shared" si="6"/>
        <v>1</v>
      </c>
    </row>
  </sheetData>
  <autoFilter ref="A1:O439" xr:uid="{95C29A30-0403-49D5-AA3B-F707169CDB59}"/>
  <sortState xmlns:xlrd2="http://schemas.microsoft.com/office/spreadsheetml/2017/richdata2" ref="A2:O439">
    <sortCondition ref="B2:B439"/>
    <sortCondition ref="N2:N439"/>
  </sortState>
  <phoneticPr fontId="2" type="noConversion"/>
  <pageMargins left="0.7" right="0.7" top="0.75" bottom="0.75" header="0.3" footer="0.3"/>
  <pageSetup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B51D1B-8934-473D-A8D4-BA9EEE08FB49}">
  <sheetPr>
    <pageSetUpPr fitToPage="1"/>
  </sheetPr>
  <dimension ref="A1:K31"/>
  <sheetViews>
    <sheetView topLeftCell="B1" workbookViewId="0">
      <selection activeCell="N9" sqref="N9"/>
    </sheetView>
  </sheetViews>
  <sheetFormatPr defaultRowHeight="14.4" x14ac:dyDescent="0.3"/>
  <cols>
    <col min="1" max="1" width="10" hidden="1" customWidth="1"/>
    <col min="2" max="2" width="23.88671875" bestFit="1" customWidth="1"/>
    <col min="3" max="3" width="12" bestFit="1" customWidth="1"/>
    <col min="4" max="10" width="3.5546875" bestFit="1" customWidth="1"/>
    <col min="11" max="11" width="5.77734375" bestFit="1" customWidth="1"/>
    <col min="12" max="12" width="6.21875" bestFit="1" customWidth="1"/>
    <col min="13" max="13" width="8.88671875" bestFit="1" customWidth="1"/>
    <col min="14" max="23" width="6.21875" bestFit="1" customWidth="1"/>
    <col min="24" max="24" width="8.88671875" bestFit="1" customWidth="1"/>
    <col min="25" max="26" width="3.5546875" bestFit="1" customWidth="1"/>
  </cols>
  <sheetData>
    <row r="1" spans="1:11" x14ac:dyDescent="0.3">
      <c r="A1" s="2" t="s">
        <v>89</v>
      </c>
      <c r="B1" t="s">
        <v>385</v>
      </c>
    </row>
    <row r="3" spans="1:11" ht="130.19999999999999" x14ac:dyDescent="0.3">
      <c r="A3" s="2" t="s">
        <v>0</v>
      </c>
      <c r="B3" s="2" t="s">
        <v>1</v>
      </c>
      <c r="C3" s="2" t="s">
        <v>2</v>
      </c>
      <c r="D3" s="6" t="s">
        <v>463</v>
      </c>
      <c r="E3" s="6" t="s">
        <v>464</v>
      </c>
      <c r="F3" s="6" t="s">
        <v>465</v>
      </c>
      <c r="G3" s="6" t="s">
        <v>605</v>
      </c>
      <c r="H3" s="6" t="s">
        <v>606</v>
      </c>
      <c r="I3" s="6" t="s">
        <v>677</v>
      </c>
      <c r="J3" s="6" t="s">
        <v>678</v>
      </c>
      <c r="K3" t="s">
        <v>679</v>
      </c>
    </row>
    <row r="4" spans="1:11" x14ac:dyDescent="0.3">
      <c r="A4" t="s">
        <v>188</v>
      </c>
      <c r="B4" t="s">
        <v>81</v>
      </c>
      <c r="C4" t="s">
        <v>189</v>
      </c>
      <c r="D4" s="7">
        <v>10</v>
      </c>
      <c r="E4" s="7"/>
      <c r="F4" s="7">
        <v>20</v>
      </c>
      <c r="G4" s="7">
        <v>6</v>
      </c>
      <c r="H4" s="7">
        <v>16</v>
      </c>
      <c r="I4" s="7">
        <v>10</v>
      </c>
      <c r="J4" s="7">
        <v>10</v>
      </c>
      <c r="K4" s="7">
        <v>72</v>
      </c>
    </row>
    <row r="5" spans="1:11" x14ac:dyDescent="0.3">
      <c r="A5" t="s">
        <v>175</v>
      </c>
      <c r="B5" t="s">
        <v>66</v>
      </c>
      <c r="C5" t="s">
        <v>176</v>
      </c>
      <c r="D5" s="7"/>
      <c r="E5" s="7"/>
      <c r="F5" s="7">
        <v>12</v>
      </c>
      <c r="G5" s="7">
        <v>0</v>
      </c>
      <c r="H5" s="7">
        <v>20</v>
      </c>
      <c r="I5" s="7">
        <v>8</v>
      </c>
      <c r="J5" s="7"/>
      <c r="K5" s="7">
        <v>40</v>
      </c>
    </row>
    <row r="6" spans="1:11" x14ac:dyDescent="0.3">
      <c r="A6" t="s">
        <v>192</v>
      </c>
      <c r="B6" t="s">
        <v>152</v>
      </c>
      <c r="C6" t="s">
        <v>193</v>
      </c>
      <c r="D6" s="7">
        <v>3</v>
      </c>
      <c r="E6" s="7"/>
      <c r="F6" s="7">
        <v>2</v>
      </c>
      <c r="G6" s="7">
        <v>2</v>
      </c>
      <c r="H6" s="7">
        <v>2</v>
      </c>
      <c r="I6" s="7">
        <v>4</v>
      </c>
      <c r="J6" s="7">
        <v>8</v>
      </c>
      <c r="K6" s="7">
        <v>21</v>
      </c>
    </row>
    <row r="7" spans="1:11" x14ac:dyDescent="0.3">
      <c r="A7" t="s">
        <v>77</v>
      </c>
      <c r="B7" t="s">
        <v>78</v>
      </c>
      <c r="C7" t="s">
        <v>13</v>
      </c>
      <c r="D7" s="7"/>
      <c r="E7" s="7"/>
      <c r="F7" s="7">
        <v>2</v>
      </c>
      <c r="G7" s="7"/>
      <c r="H7" s="7">
        <v>12</v>
      </c>
      <c r="I7" s="7">
        <v>6</v>
      </c>
      <c r="J7" s="7">
        <v>0</v>
      </c>
      <c r="K7" s="7">
        <v>20</v>
      </c>
    </row>
    <row r="8" spans="1:11" x14ac:dyDescent="0.3">
      <c r="A8" t="s">
        <v>180</v>
      </c>
      <c r="B8" t="s">
        <v>39</v>
      </c>
      <c r="C8" t="s">
        <v>40</v>
      </c>
      <c r="D8" s="7">
        <v>2</v>
      </c>
      <c r="E8" s="7"/>
      <c r="F8" s="7">
        <v>4</v>
      </c>
      <c r="G8" s="7">
        <v>4</v>
      </c>
      <c r="H8" s="7">
        <v>8</v>
      </c>
      <c r="I8" s="7"/>
      <c r="J8" s="7"/>
      <c r="K8" s="7">
        <v>18</v>
      </c>
    </row>
    <row r="9" spans="1:11" x14ac:dyDescent="0.3">
      <c r="A9" t="s">
        <v>181</v>
      </c>
      <c r="B9" t="s">
        <v>182</v>
      </c>
      <c r="C9" t="s">
        <v>183</v>
      </c>
      <c r="D9" s="7"/>
      <c r="E9" s="7">
        <v>2</v>
      </c>
      <c r="F9" s="7">
        <v>6</v>
      </c>
      <c r="G9" s="7"/>
      <c r="H9" s="7">
        <v>6</v>
      </c>
      <c r="I9" s="7">
        <v>3</v>
      </c>
      <c r="J9" s="7"/>
      <c r="K9" s="7">
        <v>17</v>
      </c>
    </row>
    <row r="10" spans="1:11" x14ac:dyDescent="0.3">
      <c r="A10" t="s">
        <v>433</v>
      </c>
      <c r="B10" t="s">
        <v>178</v>
      </c>
      <c r="C10" t="s">
        <v>157</v>
      </c>
      <c r="D10" s="7"/>
      <c r="E10" s="7"/>
      <c r="F10" s="7">
        <v>16</v>
      </c>
      <c r="G10" s="7"/>
      <c r="H10" s="7"/>
      <c r="I10" s="7"/>
      <c r="J10" s="7"/>
      <c r="K10" s="7">
        <v>16</v>
      </c>
    </row>
    <row r="11" spans="1:11" x14ac:dyDescent="0.3">
      <c r="A11" t="s">
        <v>382</v>
      </c>
      <c r="B11" t="s">
        <v>383</v>
      </c>
      <c r="C11" t="s">
        <v>384</v>
      </c>
      <c r="D11" s="7">
        <v>8</v>
      </c>
      <c r="E11" s="7"/>
      <c r="F11" s="7"/>
      <c r="G11" s="7"/>
      <c r="H11" s="7"/>
      <c r="I11" s="7"/>
      <c r="J11" s="7"/>
      <c r="K11" s="7">
        <v>8</v>
      </c>
    </row>
    <row r="12" spans="1:11" x14ac:dyDescent="0.3">
      <c r="A12" t="s">
        <v>171</v>
      </c>
      <c r="B12" t="s">
        <v>68</v>
      </c>
      <c r="C12" t="s">
        <v>100</v>
      </c>
      <c r="D12" s="7"/>
      <c r="E12" s="7"/>
      <c r="F12" s="7">
        <v>8</v>
      </c>
      <c r="G12" s="7"/>
      <c r="H12" s="7"/>
      <c r="I12" s="7"/>
      <c r="J12" s="7"/>
      <c r="K12" s="7">
        <v>8</v>
      </c>
    </row>
    <row r="13" spans="1:11" x14ac:dyDescent="0.3">
      <c r="A13" t="s">
        <v>72</v>
      </c>
      <c r="B13" t="s">
        <v>73</v>
      </c>
      <c r="C13" t="s">
        <v>67</v>
      </c>
      <c r="D13" s="7">
        <v>1</v>
      </c>
      <c r="E13" s="7">
        <v>4</v>
      </c>
      <c r="F13" s="7"/>
      <c r="G13" s="7"/>
      <c r="H13" s="7"/>
      <c r="I13" s="7">
        <v>2</v>
      </c>
      <c r="J13" s="7"/>
      <c r="K13" s="7">
        <v>7</v>
      </c>
    </row>
    <row r="14" spans="1:11" x14ac:dyDescent="0.3">
      <c r="A14" t="s">
        <v>644</v>
      </c>
      <c r="B14" t="s">
        <v>665</v>
      </c>
      <c r="C14" t="s">
        <v>41</v>
      </c>
      <c r="D14" s="7"/>
      <c r="E14" s="7"/>
      <c r="F14" s="7"/>
      <c r="G14" s="7"/>
      <c r="H14" s="7"/>
      <c r="I14" s="7"/>
      <c r="J14" s="7">
        <v>6</v>
      </c>
      <c r="K14" s="7">
        <v>6</v>
      </c>
    </row>
    <row r="15" spans="1:11" x14ac:dyDescent="0.3">
      <c r="A15" t="s">
        <v>265</v>
      </c>
      <c r="B15" t="s">
        <v>167</v>
      </c>
      <c r="C15" t="s">
        <v>266</v>
      </c>
      <c r="D15" s="7">
        <v>6</v>
      </c>
      <c r="E15" s="7"/>
      <c r="F15" s="7"/>
      <c r="G15" s="7"/>
      <c r="H15" s="7"/>
      <c r="I15" s="7"/>
      <c r="J15" s="7"/>
      <c r="K15" s="7">
        <v>6</v>
      </c>
    </row>
    <row r="16" spans="1:11" x14ac:dyDescent="0.3">
      <c r="A16" t="s">
        <v>281</v>
      </c>
      <c r="B16" t="s">
        <v>282</v>
      </c>
      <c r="C16" t="s">
        <v>283</v>
      </c>
      <c r="D16" s="7"/>
      <c r="E16" s="7">
        <v>6</v>
      </c>
      <c r="F16" s="7"/>
      <c r="G16" s="7"/>
      <c r="H16" s="7"/>
      <c r="I16" s="7"/>
      <c r="J16" s="7"/>
      <c r="K16" s="7">
        <v>6</v>
      </c>
    </row>
    <row r="17" spans="1:11" x14ac:dyDescent="0.3">
      <c r="A17" t="s">
        <v>568</v>
      </c>
      <c r="B17" t="s">
        <v>125</v>
      </c>
      <c r="C17" t="s">
        <v>598</v>
      </c>
      <c r="D17" s="7"/>
      <c r="E17" s="7"/>
      <c r="F17" s="7"/>
      <c r="G17" s="7"/>
      <c r="H17" s="7">
        <v>0</v>
      </c>
      <c r="I17" s="7"/>
      <c r="J17" s="7">
        <v>4</v>
      </c>
      <c r="K17" s="7">
        <v>4</v>
      </c>
    </row>
    <row r="18" spans="1:11" x14ac:dyDescent="0.3">
      <c r="A18" t="s">
        <v>130</v>
      </c>
      <c r="B18" t="s">
        <v>131</v>
      </c>
      <c r="C18" t="s">
        <v>132</v>
      </c>
      <c r="D18" s="7"/>
      <c r="E18" s="7"/>
      <c r="F18" s="7">
        <v>2</v>
      </c>
      <c r="G18" s="7"/>
      <c r="H18" s="7"/>
      <c r="I18" s="7"/>
      <c r="J18" s="7">
        <v>2</v>
      </c>
      <c r="K18" s="7">
        <v>4</v>
      </c>
    </row>
    <row r="19" spans="1:11" x14ac:dyDescent="0.3">
      <c r="A19" t="s">
        <v>190</v>
      </c>
      <c r="B19" t="s">
        <v>191</v>
      </c>
      <c r="C19" t="s">
        <v>117</v>
      </c>
      <c r="D19" s="7">
        <v>4</v>
      </c>
      <c r="E19" s="7"/>
      <c r="F19" s="7"/>
      <c r="G19" s="7"/>
      <c r="H19" s="7"/>
      <c r="I19" s="7"/>
      <c r="J19" s="7"/>
      <c r="K19" s="7">
        <v>4</v>
      </c>
    </row>
    <row r="20" spans="1:11" x14ac:dyDescent="0.3">
      <c r="A20" t="s">
        <v>565</v>
      </c>
      <c r="B20" t="s">
        <v>87</v>
      </c>
      <c r="C20" t="s">
        <v>585</v>
      </c>
      <c r="D20" s="7"/>
      <c r="E20" s="7"/>
      <c r="F20" s="7"/>
      <c r="G20" s="7"/>
      <c r="H20" s="7">
        <v>4</v>
      </c>
      <c r="I20" s="7"/>
      <c r="J20" s="7"/>
      <c r="K20" s="7">
        <v>4</v>
      </c>
    </row>
    <row r="21" spans="1:11" x14ac:dyDescent="0.3">
      <c r="A21" t="s">
        <v>425</v>
      </c>
      <c r="B21" t="s">
        <v>84</v>
      </c>
      <c r="C21" t="s">
        <v>426</v>
      </c>
      <c r="D21" s="7"/>
      <c r="E21" s="7">
        <v>3</v>
      </c>
      <c r="F21" s="7"/>
      <c r="G21" s="7"/>
      <c r="H21" s="7"/>
      <c r="I21" s="7"/>
      <c r="J21" s="7"/>
      <c r="K21" s="7">
        <v>3</v>
      </c>
    </row>
    <row r="22" spans="1:11" x14ac:dyDescent="0.3">
      <c r="A22" t="s">
        <v>640</v>
      </c>
      <c r="B22" t="s">
        <v>264</v>
      </c>
      <c r="C22" t="s">
        <v>662</v>
      </c>
      <c r="D22" s="7"/>
      <c r="E22" s="7"/>
      <c r="F22" s="7"/>
      <c r="G22" s="7"/>
      <c r="H22" s="7"/>
      <c r="I22" s="7"/>
      <c r="J22" s="7">
        <v>3</v>
      </c>
      <c r="K22" s="7">
        <v>3</v>
      </c>
    </row>
    <row r="23" spans="1:11" x14ac:dyDescent="0.3">
      <c r="A23" t="s">
        <v>525</v>
      </c>
      <c r="B23" t="s">
        <v>526</v>
      </c>
      <c r="C23" t="s">
        <v>527</v>
      </c>
      <c r="D23" s="7"/>
      <c r="E23" s="7"/>
      <c r="F23" s="7"/>
      <c r="G23" s="7">
        <v>3</v>
      </c>
      <c r="H23" s="7"/>
      <c r="I23" s="7"/>
      <c r="J23" s="7"/>
      <c r="K23" s="7">
        <v>3</v>
      </c>
    </row>
    <row r="24" spans="1:11" x14ac:dyDescent="0.3">
      <c r="A24" t="s">
        <v>438</v>
      </c>
      <c r="B24" t="s">
        <v>12</v>
      </c>
      <c r="C24" t="s">
        <v>439</v>
      </c>
      <c r="D24" s="7"/>
      <c r="E24" s="7"/>
      <c r="F24" s="7">
        <v>2</v>
      </c>
      <c r="G24" s="7"/>
      <c r="H24" s="7"/>
      <c r="I24" s="7"/>
      <c r="J24" s="7"/>
      <c r="K24" s="7">
        <v>2</v>
      </c>
    </row>
    <row r="25" spans="1:11" x14ac:dyDescent="0.3">
      <c r="A25" t="s">
        <v>567</v>
      </c>
      <c r="B25" t="s">
        <v>10</v>
      </c>
      <c r="C25" t="s">
        <v>597</v>
      </c>
      <c r="D25" s="7"/>
      <c r="E25" s="7"/>
      <c r="F25" s="7"/>
      <c r="G25" s="7"/>
      <c r="H25" s="7">
        <v>2</v>
      </c>
      <c r="I25" s="7"/>
      <c r="J25" s="7"/>
      <c r="K25" s="7">
        <v>2</v>
      </c>
    </row>
    <row r="26" spans="1:11" x14ac:dyDescent="0.3">
      <c r="A26" t="s">
        <v>566</v>
      </c>
      <c r="B26" t="s">
        <v>596</v>
      </c>
      <c r="C26" t="s">
        <v>24</v>
      </c>
      <c r="D26" s="7"/>
      <c r="E26" s="7"/>
      <c r="F26" s="7"/>
      <c r="G26" s="7"/>
      <c r="H26" s="7">
        <v>2</v>
      </c>
      <c r="I26" s="7"/>
      <c r="J26" s="7"/>
      <c r="K26" s="7">
        <v>2</v>
      </c>
    </row>
    <row r="27" spans="1:11" x14ac:dyDescent="0.3">
      <c r="A27" t="s">
        <v>115</v>
      </c>
      <c r="B27" t="s">
        <v>116</v>
      </c>
      <c r="C27" t="s">
        <v>117</v>
      </c>
      <c r="D27" s="7">
        <v>1</v>
      </c>
      <c r="E27" s="7"/>
      <c r="F27" s="7"/>
      <c r="G27" s="7"/>
      <c r="H27" s="7"/>
      <c r="I27" s="7"/>
      <c r="J27" s="7"/>
      <c r="K27" s="7">
        <v>1</v>
      </c>
    </row>
    <row r="28" spans="1:11" x14ac:dyDescent="0.3">
      <c r="A28" t="s">
        <v>295</v>
      </c>
      <c r="B28" t="s">
        <v>61</v>
      </c>
      <c r="C28" t="s">
        <v>296</v>
      </c>
      <c r="D28" s="7"/>
      <c r="E28" s="7">
        <v>1</v>
      </c>
      <c r="F28" s="7"/>
      <c r="G28" s="7"/>
      <c r="H28" s="7"/>
      <c r="I28" s="7"/>
      <c r="J28" s="7"/>
      <c r="K28" s="7">
        <v>1</v>
      </c>
    </row>
    <row r="29" spans="1:11" x14ac:dyDescent="0.3">
      <c r="A29" t="s">
        <v>615</v>
      </c>
      <c r="B29" t="s">
        <v>628</v>
      </c>
      <c r="C29" t="s">
        <v>629</v>
      </c>
      <c r="D29" s="7"/>
      <c r="E29" s="7"/>
      <c r="F29" s="7"/>
      <c r="G29" s="7"/>
      <c r="H29" s="7"/>
      <c r="I29" s="7">
        <v>1</v>
      </c>
      <c r="J29" s="7"/>
      <c r="K29" s="7">
        <v>1</v>
      </c>
    </row>
    <row r="30" spans="1:11" x14ac:dyDescent="0.3">
      <c r="A30" t="s">
        <v>562</v>
      </c>
      <c r="B30" t="s">
        <v>239</v>
      </c>
      <c r="C30" t="s">
        <v>593</v>
      </c>
      <c r="D30" s="7"/>
      <c r="E30" s="7"/>
      <c r="F30" s="7"/>
      <c r="G30" s="7"/>
      <c r="H30" s="7"/>
      <c r="I30" s="7">
        <v>1</v>
      </c>
      <c r="J30" s="7"/>
      <c r="K30" s="7">
        <v>1</v>
      </c>
    </row>
    <row r="31" spans="1:11" x14ac:dyDescent="0.3">
      <c r="A31" t="s">
        <v>267</v>
      </c>
      <c r="B31" t="s">
        <v>84</v>
      </c>
      <c r="C31" t="s">
        <v>268</v>
      </c>
      <c r="D31" s="7">
        <v>1</v>
      </c>
      <c r="E31" s="7"/>
      <c r="F31" s="7"/>
      <c r="G31" s="7"/>
      <c r="H31" s="7"/>
      <c r="I31" s="7"/>
      <c r="J31" s="7"/>
      <c r="K31" s="7">
        <v>1</v>
      </c>
    </row>
  </sheetData>
  <pageMargins left="0.7" right="0.7" top="0.75" bottom="0.75" header="0.3" footer="0.3"/>
  <pageSetup scale="67" fitToWidth="0" orientation="landscape" horizontalDpi="300" verticalDpi="300"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B8250B-7160-4459-8C8E-B9F13A2BE9A5}">
  <sheetPr>
    <pageSetUpPr fitToPage="1"/>
  </sheetPr>
  <dimension ref="A1:K25"/>
  <sheetViews>
    <sheetView topLeftCell="B1" workbookViewId="0">
      <selection activeCell="N9" sqref="N9"/>
    </sheetView>
  </sheetViews>
  <sheetFormatPr defaultRowHeight="14.4" x14ac:dyDescent="0.3"/>
  <cols>
    <col min="1" max="1" width="10" hidden="1" customWidth="1"/>
    <col min="2" max="2" width="23.88671875" bestFit="1" customWidth="1"/>
    <col min="3" max="3" width="12" bestFit="1" customWidth="1"/>
    <col min="4" max="10" width="3.5546875" bestFit="1" customWidth="1"/>
    <col min="11" max="11" width="5.77734375" bestFit="1" customWidth="1"/>
    <col min="12" max="12" width="6.21875" bestFit="1" customWidth="1"/>
    <col min="13" max="13" width="8.88671875" bestFit="1" customWidth="1"/>
    <col min="14" max="23" width="6.21875" bestFit="1" customWidth="1"/>
    <col min="24" max="24" width="8.88671875" bestFit="1" customWidth="1"/>
    <col min="25" max="26" width="3.5546875" bestFit="1" customWidth="1"/>
  </cols>
  <sheetData>
    <row r="1" spans="1:11" x14ac:dyDescent="0.3">
      <c r="A1" s="2" t="s">
        <v>89</v>
      </c>
      <c r="B1" t="s">
        <v>329</v>
      </c>
    </row>
    <row r="3" spans="1:11" ht="130.19999999999999" x14ac:dyDescent="0.3">
      <c r="A3" s="2" t="s">
        <v>0</v>
      </c>
      <c r="B3" s="2" t="s">
        <v>1</v>
      </c>
      <c r="C3" s="2" t="s">
        <v>2</v>
      </c>
      <c r="D3" s="6" t="s">
        <v>463</v>
      </c>
      <c r="E3" s="6" t="s">
        <v>464</v>
      </c>
      <c r="F3" s="6" t="s">
        <v>465</v>
      </c>
      <c r="G3" s="6" t="s">
        <v>605</v>
      </c>
      <c r="H3" s="6" t="s">
        <v>606</v>
      </c>
      <c r="I3" s="6" t="s">
        <v>677</v>
      </c>
      <c r="J3" s="6" t="s">
        <v>678</v>
      </c>
      <c r="K3" t="s">
        <v>679</v>
      </c>
    </row>
    <row r="4" spans="1:11" x14ac:dyDescent="0.3">
      <c r="A4" t="s">
        <v>161</v>
      </c>
      <c r="B4" t="s">
        <v>162</v>
      </c>
      <c r="C4" t="s">
        <v>163</v>
      </c>
      <c r="D4" s="7">
        <v>10</v>
      </c>
      <c r="E4" s="7">
        <v>6</v>
      </c>
      <c r="F4" s="7">
        <v>20</v>
      </c>
      <c r="G4" s="7">
        <v>4</v>
      </c>
      <c r="H4" s="7">
        <v>20</v>
      </c>
      <c r="I4" s="7"/>
      <c r="J4" s="7"/>
      <c r="K4" s="7">
        <v>60</v>
      </c>
    </row>
    <row r="5" spans="1:11" x14ac:dyDescent="0.3">
      <c r="A5" t="s">
        <v>14</v>
      </c>
      <c r="B5" t="s">
        <v>15</v>
      </c>
      <c r="C5" t="s">
        <v>16</v>
      </c>
      <c r="D5" s="7">
        <v>6</v>
      </c>
      <c r="E5" s="7">
        <v>1</v>
      </c>
      <c r="F5" s="7">
        <v>8</v>
      </c>
      <c r="G5" s="7">
        <v>3</v>
      </c>
      <c r="H5" s="7">
        <v>16</v>
      </c>
      <c r="I5" s="7">
        <v>10</v>
      </c>
      <c r="J5" s="7">
        <v>10</v>
      </c>
      <c r="K5" s="7">
        <v>54</v>
      </c>
    </row>
    <row r="6" spans="1:11" x14ac:dyDescent="0.3">
      <c r="A6" t="s">
        <v>63</v>
      </c>
      <c r="B6" t="s">
        <v>17</v>
      </c>
      <c r="C6" t="s">
        <v>64</v>
      </c>
      <c r="D6" s="7"/>
      <c r="E6" s="7"/>
      <c r="F6" s="7">
        <v>12</v>
      </c>
      <c r="G6" s="7"/>
      <c r="H6" s="7">
        <v>12</v>
      </c>
      <c r="I6" s="7">
        <v>8</v>
      </c>
      <c r="J6" s="7">
        <v>8</v>
      </c>
      <c r="K6" s="7">
        <v>40</v>
      </c>
    </row>
    <row r="7" spans="1:11" x14ac:dyDescent="0.3">
      <c r="A7" t="s">
        <v>9</v>
      </c>
      <c r="B7" t="s">
        <v>10</v>
      </c>
      <c r="C7" t="s">
        <v>11</v>
      </c>
      <c r="D7" s="7">
        <v>4</v>
      </c>
      <c r="E7" s="7">
        <v>4</v>
      </c>
      <c r="F7" s="7">
        <v>16</v>
      </c>
      <c r="G7" s="7"/>
      <c r="H7" s="7"/>
      <c r="I7" s="7"/>
      <c r="J7" s="7"/>
      <c r="K7" s="7">
        <v>24</v>
      </c>
    </row>
    <row r="8" spans="1:11" x14ac:dyDescent="0.3">
      <c r="A8" t="s">
        <v>431</v>
      </c>
      <c r="B8" t="s">
        <v>96</v>
      </c>
      <c r="C8" t="s">
        <v>272</v>
      </c>
      <c r="D8" s="7"/>
      <c r="E8" s="7"/>
      <c r="F8" s="7">
        <v>6</v>
      </c>
      <c r="G8" s="7">
        <v>2</v>
      </c>
      <c r="H8" s="7">
        <v>8</v>
      </c>
      <c r="I8" s="7"/>
      <c r="J8" s="7">
        <v>2</v>
      </c>
      <c r="K8" s="7">
        <v>18</v>
      </c>
    </row>
    <row r="9" spans="1:11" x14ac:dyDescent="0.3">
      <c r="A9" t="s">
        <v>550</v>
      </c>
      <c r="B9" t="s">
        <v>12</v>
      </c>
      <c r="C9" t="s">
        <v>13</v>
      </c>
      <c r="D9" s="7"/>
      <c r="E9" s="7"/>
      <c r="F9" s="7"/>
      <c r="G9" s="7"/>
      <c r="H9" s="7">
        <v>6</v>
      </c>
      <c r="I9" s="7">
        <v>6</v>
      </c>
      <c r="J9" s="7">
        <v>0</v>
      </c>
      <c r="K9" s="7">
        <v>12</v>
      </c>
    </row>
    <row r="10" spans="1:11" x14ac:dyDescent="0.3">
      <c r="A10" t="s">
        <v>52</v>
      </c>
      <c r="B10" t="s">
        <v>53</v>
      </c>
      <c r="C10" t="s">
        <v>330</v>
      </c>
      <c r="D10" s="7">
        <v>2</v>
      </c>
      <c r="E10" s="7"/>
      <c r="F10" s="7">
        <v>2</v>
      </c>
      <c r="G10" s="7"/>
      <c r="H10" s="7"/>
      <c r="I10" s="7">
        <v>4</v>
      </c>
      <c r="J10" s="7">
        <v>3</v>
      </c>
      <c r="K10" s="7">
        <v>11</v>
      </c>
    </row>
    <row r="11" spans="1:11" x14ac:dyDescent="0.3">
      <c r="A11" t="s">
        <v>281</v>
      </c>
      <c r="B11" t="s">
        <v>282</v>
      </c>
      <c r="C11" t="s">
        <v>283</v>
      </c>
      <c r="D11" s="7"/>
      <c r="E11" s="7">
        <v>8</v>
      </c>
      <c r="F11" s="7"/>
      <c r="G11" s="7"/>
      <c r="H11" s="7"/>
      <c r="I11" s="7"/>
      <c r="J11" s="7"/>
      <c r="K11" s="7">
        <v>8</v>
      </c>
    </row>
    <row r="12" spans="1:11" x14ac:dyDescent="0.3">
      <c r="A12" t="s">
        <v>238</v>
      </c>
      <c r="B12" t="s">
        <v>239</v>
      </c>
      <c r="C12" t="s">
        <v>240</v>
      </c>
      <c r="D12" s="7">
        <v>8</v>
      </c>
      <c r="E12" s="7"/>
      <c r="F12" s="7"/>
      <c r="G12" s="7"/>
      <c r="H12" s="7"/>
      <c r="I12" s="7"/>
      <c r="J12" s="7"/>
      <c r="K12" s="7">
        <v>8</v>
      </c>
    </row>
    <row r="13" spans="1:11" x14ac:dyDescent="0.3">
      <c r="A13" t="s">
        <v>6</v>
      </c>
      <c r="B13" t="s">
        <v>7</v>
      </c>
      <c r="C13" t="s">
        <v>8</v>
      </c>
      <c r="D13" s="7"/>
      <c r="E13" s="7">
        <v>2</v>
      </c>
      <c r="F13" s="7"/>
      <c r="G13" s="7"/>
      <c r="H13" s="7">
        <v>4</v>
      </c>
      <c r="I13" s="7"/>
      <c r="J13" s="7"/>
      <c r="K13" s="7">
        <v>6</v>
      </c>
    </row>
    <row r="14" spans="1:11" x14ac:dyDescent="0.3">
      <c r="A14" t="s">
        <v>634</v>
      </c>
      <c r="B14" t="s">
        <v>25</v>
      </c>
      <c r="C14" t="s">
        <v>656</v>
      </c>
      <c r="D14" s="7"/>
      <c r="E14" s="7"/>
      <c r="F14" s="7"/>
      <c r="G14" s="7"/>
      <c r="H14" s="7"/>
      <c r="I14" s="7"/>
      <c r="J14" s="7">
        <v>6</v>
      </c>
      <c r="K14" s="7">
        <v>6</v>
      </c>
    </row>
    <row r="15" spans="1:11" x14ac:dyDescent="0.3">
      <c r="A15" t="s">
        <v>432</v>
      </c>
      <c r="B15" t="s">
        <v>302</v>
      </c>
      <c r="C15" t="s">
        <v>147</v>
      </c>
      <c r="D15" s="7"/>
      <c r="E15" s="7"/>
      <c r="F15" s="7">
        <v>2</v>
      </c>
      <c r="G15" s="7"/>
      <c r="H15" s="7">
        <v>2</v>
      </c>
      <c r="I15" s="7">
        <v>2</v>
      </c>
      <c r="J15" s="7"/>
      <c r="K15" s="7">
        <v>6</v>
      </c>
    </row>
    <row r="16" spans="1:11" x14ac:dyDescent="0.3">
      <c r="A16" t="s">
        <v>164</v>
      </c>
      <c r="B16" t="s">
        <v>165</v>
      </c>
      <c r="C16" t="s">
        <v>31</v>
      </c>
      <c r="D16" s="7">
        <v>1</v>
      </c>
      <c r="E16" s="7"/>
      <c r="F16" s="7">
        <v>4</v>
      </c>
      <c r="G16" s="7"/>
      <c r="H16" s="7"/>
      <c r="I16" s="7"/>
      <c r="J16" s="7"/>
      <c r="K16" s="7">
        <v>5</v>
      </c>
    </row>
    <row r="17" spans="1:11" x14ac:dyDescent="0.3">
      <c r="A17" t="s">
        <v>54</v>
      </c>
      <c r="B17" t="s">
        <v>55</v>
      </c>
      <c r="C17" t="s">
        <v>56</v>
      </c>
      <c r="D17" s="7"/>
      <c r="E17" s="7"/>
      <c r="F17" s="7">
        <v>2</v>
      </c>
      <c r="G17" s="7"/>
      <c r="H17" s="7">
        <v>2</v>
      </c>
      <c r="I17" s="7">
        <v>1</v>
      </c>
      <c r="J17" s="7"/>
      <c r="K17" s="7">
        <v>5</v>
      </c>
    </row>
    <row r="18" spans="1:11" x14ac:dyDescent="0.3">
      <c r="A18" t="s">
        <v>320</v>
      </c>
      <c r="B18" t="s">
        <v>107</v>
      </c>
      <c r="C18" t="s">
        <v>97</v>
      </c>
      <c r="D18" s="7"/>
      <c r="E18" s="7"/>
      <c r="F18" s="7">
        <v>2</v>
      </c>
      <c r="G18" s="7"/>
      <c r="H18" s="7"/>
      <c r="I18" s="7">
        <v>3</v>
      </c>
      <c r="J18" s="7"/>
      <c r="K18" s="7">
        <v>5</v>
      </c>
    </row>
    <row r="19" spans="1:11" x14ac:dyDescent="0.3">
      <c r="A19" t="s">
        <v>18</v>
      </c>
      <c r="B19" t="s">
        <v>17</v>
      </c>
      <c r="C19" t="s">
        <v>19</v>
      </c>
      <c r="D19" s="7"/>
      <c r="E19" s="7"/>
      <c r="F19" s="7">
        <v>2</v>
      </c>
      <c r="G19" s="7">
        <v>1</v>
      </c>
      <c r="H19" s="7">
        <v>2</v>
      </c>
      <c r="I19" s="7"/>
      <c r="J19" s="7"/>
      <c r="K19" s="7">
        <v>5</v>
      </c>
    </row>
    <row r="20" spans="1:11" x14ac:dyDescent="0.3">
      <c r="A20" t="s">
        <v>635</v>
      </c>
      <c r="B20" t="s">
        <v>657</v>
      </c>
      <c r="C20" t="s">
        <v>658</v>
      </c>
      <c r="D20" s="7"/>
      <c r="E20" s="7"/>
      <c r="F20" s="7"/>
      <c r="G20" s="7"/>
      <c r="H20" s="7"/>
      <c r="I20" s="7"/>
      <c r="J20" s="7">
        <v>4</v>
      </c>
      <c r="K20" s="7">
        <v>4</v>
      </c>
    </row>
    <row r="21" spans="1:11" x14ac:dyDescent="0.3">
      <c r="A21" t="s">
        <v>242</v>
      </c>
      <c r="B21" t="s">
        <v>243</v>
      </c>
      <c r="C21" t="s">
        <v>156</v>
      </c>
      <c r="D21" s="7">
        <v>3</v>
      </c>
      <c r="E21" s="7"/>
      <c r="F21" s="7"/>
      <c r="G21" s="7"/>
      <c r="H21" s="7"/>
      <c r="I21" s="7"/>
      <c r="J21" s="7"/>
      <c r="K21" s="7">
        <v>3</v>
      </c>
    </row>
    <row r="22" spans="1:11" x14ac:dyDescent="0.3">
      <c r="A22" t="s">
        <v>166</v>
      </c>
      <c r="B22" t="s">
        <v>167</v>
      </c>
      <c r="C22" t="s">
        <v>168</v>
      </c>
      <c r="D22" s="7"/>
      <c r="E22" s="7"/>
      <c r="F22" s="7">
        <v>2</v>
      </c>
      <c r="G22" s="7"/>
      <c r="H22" s="7"/>
      <c r="I22" s="7">
        <v>1</v>
      </c>
      <c r="J22" s="7"/>
      <c r="K22" s="7">
        <v>3</v>
      </c>
    </row>
    <row r="23" spans="1:11" x14ac:dyDescent="0.3">
      <c r="A23" t="s">
        <v>425</v>
      </c>
      <c r="B23" t="s">
        <v>84</v>
      </c>
      <c r="C23" t="s">
        <v>426</v>
      </c>
      <c r="D23" s="7"/>
      <c r="E23" s="7">
        <v>3</v>
      </c>
      <c r="F23" s="7"/>
      <c r="G23" s="7"/>
      <c r="H23" s="7"/>
      <c r="I23" s="7"/>
      <c r="J23" s="7"/>
      <c r="K23" s="7">
        <v>3</v>
      </c>
    </row>
    <row r="24" spans="1:11" x14ac:dyDescent="0.3">
      <c r="A24" t="s">
        <v>553</v>
      </c>
      <c r="B24" t="s">
        <v>579</v>
      </c>
      <c r="C24" t="s">
        <v>580</v>
      </c>
      <c r="D24" s="7"/>
      <c r="E24" s="7"/>
      <c r="F24" s="7"/>
      <c r="G24" s="7"/>
      <c r="H24" s="7">
        <v>2</v>
      </c>
      <c r="I24" s="7"/>
      <c r="J24" s="7"/>
      <c r="K24" s="7">
        <v>2</v>
      </c>
    </row>
    <row r="25" spans="1:11" x14ac:dyDescent="0.3">
      <c r="A25" t="s">
        <v>552</v>
      </c>
      <c r="B25" t="s">
        <v>258</v>
      </c>
      <c r="C25" t="s">
        <v>578</v>
      </c>
      <c r="D25" s="7"/>
      <c r="E25" s="7"/>
      <c r="F25" s="7"/>
      <c r="G25" s="7"/>
      <c r="H25" s="7">
        <v>2</v>
      </c>
      <c r="I25" s="7"/>
      <c r="J25" s="7"/>
      <c r="K25" s="7">
        <v>2</v>
      </c>
    </row>
  </sheetData>
  <pageMargins left="0.7" right="0.7" top="0.75" bottom="0.75" header="0.3" footer="0.3"/>
  <pageSetup scale="76" fitToHeight="0" orientation="landscape" horizontalDpi="300" verticalDpi="300"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83ED6E-1091-4C2A-9E49-CBAE9374F04D}">
  <sheetPr>
    <pageSetUpPr fitToPage="1"/>
  </sheetPr>
  <dimension ref="A1:K20"/>
  <sheetViews>
    <sheetView topLeftCell="B1" workbookViewId="0">
      <selection activeCell="N9" sqref="N9"/>
    </sheetView>
  </sheetViews>
  <sheetFormatPr defaultRowHeight="14.4" x14ac:dyDescent="0.3"/>
  <cols>
    <col min="1" max="1" width="10" hidden="1" customWidth="1"/>
    <col min="2" max="2" width="23.88671875" bestFit="1" customWidth="1"/>
    <col min="3" max="3" width="12" bestFit="1" customWidth="1"/>
    <col min="4" max="10" width="3.5546875" bestFit="1" customWidth="1"/>
    <col min="11" max="11" width="5.77734375" bestFit="1" customWidth="1"/>
    <col min="12" max="12" width="6.21875" bestFit="1" customWidth="1"/>
    <col min="13" max="13" width="8.88671875" bestFit="1" customWidth="1"/>
    <col min="14" max="23" width="6.21875" bestFit="1" customWidth="1"/>
    <col min="24" max="24" width="8.88671875" bestFit="1" customWidth="1"/>
    <col min="25" max="26" width="3.5546875" bestFit="1" customWidth="1"/>
  </cols>
  <sheetData>
    <row r="1" spans="1:11" x14ac:dyDescent="0.3">
      <c r="A1" s="2" t="s">
        <v>89</v>
      </c>
      <c r="B1" t="s">
        <v>392</v>
      </c>
    </row>
    <row r="3" spans="1:11" ht="130.19999999999999" x14ac:dyDescent="0.3">
      <c r="A3" s="2" t="s">
        <v>0</v>
      </c>
      <c r="B3" s="2" t="s">
        <v>1</v>
      </c>
      <c r="C3" s="2" t="s">
        <v>2</v>
      </c>
      <c r="D3" s="6" t="s">
        <v>463</v>
      </c>
      <c r="E3" s="6" t="s">
        <v>464</v>
      </c>
      <c r="F3" s="6" t="s">
        <v>465</v>
      </c>
      <c r="G3" s="6" t="s">
        <v>605</v>
      </c>
      <c r="H3" s="6" t="s">
        <v>606</v>
      </c>
      <c r="I3" s="6" t="s">
        <v>677</v>
      </c>
      <c r="J3" s="6" t="s">
        <v>678</v>
      </c>
      <c r="K3" t="s">
        <v>679</v>
      </c>
    </row>
    <row r="4" spans="1:11" x14ac:dyDescent="0.3">
      <c r="A4" t="s">
        <v>83</v>
      </c>
      <c r="B4" t="s">
        <v>84</v>
      </c>
      <c r="C4" t="s">
        <v>85</v>
      </c>
      <c r="D4" s="7">
        <v>4</v>
      </c>
      <c r="E4" s="7"/>
      <c r="F4" s="7">
        <v>20</v>
      </c>
      <c r="G4" s="7"/>
      <c r="H4" s="7">
        <v>12</v>
      </c>
      <c r="I4" s="7">
        <v>3</v>
      </c>
      <c r="J4" s="7"/>
      <c r="K4" s="7">
        <v>39</v>
      </c>
    </row>
    <row r="5" spans="1:11" x14ac:dyDescent="0.3">
      <c r="A5" t="s">
        <v>79</v>
      </c>
      <c r="B5" t="s">
        <v>74</v>
      </c>
      <c r="C5" t="s">
        <v>80</v>
      </c>
      <c r="D5" s="7">
        <v>3</v>
      </c>
      <c r="E5" s="7">
        <v>1</v>
      </c>
      <c r="F5" s="7">
        <v>2</v>
      </c>
      <c r="G5" s="7">
        <v>6</v>
      </c>
      <c r="H5" s="7">
        <v>16</v>
      </c>
      <c r="I5" s="7">
        <v>2</v>
      </c>
      <c r="J5" s="7">
        <v>4</v>
      </c>
      <c r="K5" s="7">
        <v>34</v>
      </c>
    </row>
    <row r="6" spans="1:11" x14ac:dyDescent="0.3">
      <c r="A6" t="s">
        <v>553</v>
      </c>
      <c r="B6" t="s">
        <v>579</v>
      </c>
      <c r="C6" t="s">
        <v>580</v>
      </c>
      <c r="D6" s="7"/>
      <c r="E6" s="7"/>
      <c r="F6" s="7"/>
      <c r="G6" s="7"/>
      <c r="H6" s="7">
        <v>20</v>
      </c>
      <c r="I6" s="7"/>
      <c r="J6" s="7"/>
      <c r="K6" s="7">
        <v>20</v>
      </c>
    </row>
    <row r="7" spans="1:11" x14ac:dyDescent="0.3">
      <c r="A7" t="s">
        <v>148</v>
      </c>
      <c r="B7" t="s">
        <v>149</v>
      </c>
      <c r="C7" t="s">
        <v>150</v>
      </c>
      <c r="D7" s="7">
        <v>6</v>
      </c>
      <c r="E7" s="7">
        <v>2</v>
      </c>
      <c r="F7" s="7"/>
      <c r="G7" s="7">
        <v>4</v>
      </c>
      <c r="H7" s="7">
        <v>8</v>
      </c>
      <c r="I7" s="7"/>
      <c r="J7" s="7"/>
      <c r="K7" s="7">
        <v>20</v>
      </c>
    </row>
    <row r="8" spans="1:11" x14ac:dyDescent="0.3">
      <c r="A8" t="s">
        <v>127</v>
      </c>
      <c r="B8" t="s">
        <v>128</v>
      </c>
      <c r="C8" t="s">
        <v>129</v>
      </c>
      <c r="D8" s="7">
        <v>8</v>
      </c>
      <c r="E8" s="7"/>
      <c r="F8" s="7">
        <v>12</v>
      </c>
      <c r="G8" s="7"/>
      <c r="H8" s="7"/>
      <c r="I8" s="7"/>
      <c r="J8" s="7"/>
      <c r="K8" s="7">
        <v>20</v>
      </c>
    </row>
    <row r="9" spans="1:11" x14ac:dyDescent="0.3">
      <c r="A9" t="s">
        <v>455</v>
      </c>
      <c r="B9" t="s">
        <v>258</v>
      </c>
      <c r="C9" t="s">
        <v>450</v>
      </c>
      <c r="D9" s="7"/>
      <c r="E9" s="7"/>
      <c r="F9" s="7">
        <v>16</v>
      </c>
      <c r="G9" s="7"/>
      <c r="H9" s="7"/>
      <c r="I9" s="7"/>
      <c r="J9" s="7"/>
      <c r="K9" s="7">
        <v>16</v>
      </c>
    </row>
    <row r="10" spans="1:11" x14ac:dyDescent="0.3">
      <c r="A10" t="s">
        <v>86</v>
      </c>
      <c r="B10" t="s">
        <v>87</v>
      </c>
      <c r="C10" t="s">
        <v>88</v>
      </c>
      <c r="D10" s="7">
        <v>0</v>
      </c>
      <c r="E10" s="7"/>
      <c r="F10" s="7">
        <v>6</v>
      </c>
      <c r="G10" s="7">
        <v>2</v>
      </c>
      <c r="H10" s="7">
        <v>6</v>
      </c>
      <c r="I10" s="7">
        <v>1</v>
      </c>
      <c r="J10" s="7"/>
      <c r="K10" s="7">
        <v>15</v>
      </c>
    </row>
    <row r="11" spans="1:11" x14ac:dyDescent="0.3">
      <c r="A11" t="s">
        <v>460</v>
      </c>
      <c r="B11" t="s">
        <v>444</v>
      </c>
      <c r="C11" t="s">
        <v>450</v>
      </c>
      <c r="D11" s="7"/>
      <c r="E11" s="7"/>
      <c r="F11" s="7">
        <v>8</v>
      </c>
      <c r="G11" s="7"/>
      <c r="H11" s="7"/>
      <c r="I11" s="7"/>
      <c r="J11" s="7"/>
      <c r="K11" s="7">
        <v>8</v>
      </c>
    </row>
    <row r="12" spans="1:11" x14ac:dyDescent="0.3">
      <c r="A12" t="s">
        <v>535</v>
      </c>
      <c r="B12" t="s">
        <v>74</v>
      </c>
      <c r="C12" t="s">
        <v>536</v>
      </c>
      <c r="D12" s="7"/>
      <c r="E12" s="7"/>
      <c r="F12" s="7"/>
      <c r="G12" s="7">
        <v>3</v>
      </c>
      <c r="H12" s="7"/>
      <c r="I12" s="7"/>
      <c r="J12" s="7">
        <v>2</v>
      </c>
      <c r="K12" s="7">
        <v>5</v>
      </c>
    </row>
    <row r="13" spans="1:11" x14ac:dyDescent="0.3">
      <c r="A13" t="s">
        <v>570</v>
      </c>
      <c r="B13" t="s">
        <v>601</v>
      </c>
      <c r="C13" t="s">
        <v>602</v>
      </c>
      <c r="D13" s="7"/>
      <c r="E13" s="7"/>
      <c r="F13" s="7"/>
      <c r="G13" s="7"/>
      <c r="H13" s="7">
        <v>4</v>
      </c>
      <c r="I13" s="7"/>
      <c r="J13" s="7"/>
      <c r="K13" s="7">
        <v>4</v>
      </c>
    </row>
    <row r="14" spans="1:11" x14ac:dyDescent="0.3">
      <c r="A14" t="s">
        <v>457</v>
      </c>
      <c r="B14" t="s">
        <v>458</v>
      </c>
      <c r="C14" t="s">
        <v>450</v>
      </c>
      <c r="D14" s="7"/>
      <c r="E14" s="7"/>
      <c r="F14" s="7">
        <v>4</v>
      </c>
      <c r="G14" s="7"/>
      <c r="H14" s="7"/>
      <c r="I14" s="7"/>
      <c r="J14" s="7"/>
      <c r="K14" s="7">
        <v>4</v>
      </c>
    </row>
    <row r="15" spans="1:11" x14ac:dyDescent="0.3">
      <c r="A15" t="s">
        <v>646</v>
      </c>
      <c r="B15" t="s">
        <v>254</v>
      </c>
      <c r="C15" t="s">
        <v>668</v>
      </c>
      <c r="D15" s="7"/>
      <c r="E15" s="7"/>
      <c r="F15" s="7"/>
      <c r="G15" s="7"/>
      <c r="H15" s="7"/>
      <c r="I15" s="7"/>
      <c r="J15" s="7">
        <v>3</v>
      </c>
      <c r="K15" s="7">
        <v>3</v>
      </c>
    </row>
    <row r="16" spans="1:11" x14ac:dyDescent="0.3">
      <c r="A16" t="s">
        <v>166</v>
      </c>
      <c r="B16" t="s">
        <v>167</v>
      </c>
      <c r="C16" t="s">
        <v>168</v>
      </c>
      <c r="D16" s="7"/>
      <c r="E16" s="7"/>
      <c r="F16" s="7"/>
      <c r="G16" s="7">
        <v>1</v>
      </c>
      <c r="H16" s="7">
        <v>2</v>
      </c>
      <c r="I16" s="7"/>
      <c r="J16" s="7">
        <v>0</v>
      </c>
      <c r="K16" s="7">
        <v>3</v>
      </c>
    </row>
    <row r="17" spans="1:11" x14ac:dyDescent="0.3">
      <c r="A17" t="s">
        <v>461</v>
      </c>
      <c r="B17" t="s">
        <v>258</v>
      </c>
      <c r="C17" t="s">
        <v>462</v>
      </c>
      <c r="D17" s="7"/>
      <c r="E17" s="7"/>
      <c r="F17" s="7">
        <v>2</v>
      </c>
      <c r="G17" s="7"/>
      <c r="H17" s="7"/>
      <c r="I17" s="7"/>
      <c r="J17" s="7"/>
      <c r="K17" s="7">
        <v>2</v>
      </c>
    </row>
    <row r="18" spans="1:11" x14ac:dyDescent="0.3">
      <c r="A18" t="s">
        <v>196</v>
      </c>
      <c r="B18" t="s">
        <v>128</v>
      </c>
      <c r="C18" t="s">
        <v>197</v>
      </c>
      <c r="D18" s="7">
        <v>2</v>
      </c>
      <c r="E18" s="7"/>
      <c r="F18" s="7"/>
      <c r="G18" s="7"/>
      <c r="H18" s="7"/>
      <c r="I18" s="7"/>
      <c r="J18" s="7"/>
      <c r="K18" s="7">
        <v>2</v>
      </c>
    </row>
    <row r="19" spans="1:11" x14ac:dyDescent="0.3">
      <c r="A19" t="s">
        <v>459</v>
      </c>
      <c r="B19" t="s">
        <v>58</v>
      </c>
      <c r="C19" t="s">
        <v>450</v>
      </c>
      <c r="D19" s="7"/>
      <c r="E19" s="7"/>
      <c r="F19" s="7">
        <v>2</v>
      </c>
      <c r="G19" s="7"/>
      <c r="H19" s="7"/>
      <c r="I19" s="7"/>
      <c r="J19" s="7"/>
      <c r="K19" s="7">
        <v>2</v>
      </c>
    </row>
    <row r="20" spans="1:11" x14ac:dyDescent="0.3">
      <c r="A20" t="s">
        <v>569</v>
      </c>
      <c r="B20" t="s">
        <v>599</v>
      </c>
      <c r="C20" t="s">
        <v>600</v>
      </c>
      <c r="D20" s="7"/>
      <c r="E20" s="7"/>
      <c r="F20" s="7"/>
      <c r="G20" s="7"/>
      <c r="H20" s="7">
        <v>0</v>
      </c>
      <c r="I20" s="7"/>
      <c r="J20" s="7"/>
      <c r="K20" s="7">
        <v>0</v>
      </c>
    </row>
  </sheetData>
  <pageMargins left="0.7" right="0.7" top="0.75" bottom="0.75" header="0.3" footer="0.3"/>
  <pageSetup scale="78" fitToHeight="0" orientation="landscape" horizontalDpi="300" verticalDpi="300"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35F2AD-8BA8-439D-BA84-54E7DC3ED78C}">
  <sheetPr>
    <pageSetUpPr fitToPage="1"/>
  </sheetPr>
  <dimension ref="A1:K31"/>
  <sheetViews>
    <sheetView topLeftCell="B1" workbookViewId="0">
      <selection activeCell="N9" sqref="N9"/>
    </sheetView>
  </sheetViews>
  <sheetFormatPr defaultRowHeight="14.4" x14ac:dyDescent="0.3"/>
  <cols>
    <col min="1" max="1" width="10" hidden="1" customWidth="1"/>
    <col min="2" max="2" width="23.88671875" bestFit="1" customWidth="1"/>
    <col min="3" max="3" width="13.33203125" bestFit="1" customWidth="1"/>
    <col min="4" max="10" width="3.5546875" bestFit="1" customWidth="1"/>
    <col min="11" max="11" width="5.77734375" bestFit="1" customWidth="1"/>
    <col min="12" max="12" width="6.21875" bestFit="1" customWidth="1"/>
    <col min="13" max="13" width="8.88671875" bestFit="1" customWidth="1"/>
    <col min="14" max="23" width="6.21875" bestFit="1" customWidth="1"/>
    <col min="24" max="24" width="8.88671875" bestFit="1" customWidth="1"/>
    <col min="25" max="26" width="3.5546875" bestFit="1" customWidth="1"/>
  </cols>
  <sheetData>
    <row r="1" spans="1:11" x14ac:dyDescent="0.3">
      <c r="A1" s="2" t="s">
        <v>89</v>
      </c>
      <c r="B1" t="s">
        <v>350</v>
      </c>
    </row>
    <row r="3" spans="1:11" ht="130.19999999999999" x14ac:dyDescent="0.3">
      <c r="A3" s="2" t="s">
        <v>0</v>
      </c>
      <c r="B3" s="2" t="s">
        <v>1</v>
      </c>
      <c r="C3" s="2" t="s">
        <v>2</v>
      </c>
      <c r="D3" s="6" t="s">
        <v>463</v>
      </c>
      <c r="E3" s="6" t="s">
        <v>464</v>
      </c>
      <c r="F3" s="6" t="s">
        <v>465</v>
      </c>
      <c r="G3" s="6" t="s">
        <v>605</v>
      </c>
      <c r="H3" s="6" t="s">
        <v>606</v>
      </c>
      <c r="I3" s="6" t="s">
        <v>677</v>
      </c>
      <c r="J3" s="6" t="s">
        <v>678</v>
      </c>
      <c r="K3" t="s">
        <v>679</v>
      </c>
    </row>
    <row r="4" spans="1:11" x14ac:dyDescent="0.3">
      <c r="A4" t="s">
        <v>29</v>
      </c>
      <c r="B4" t="s">
        <v>30</v>
      </c>
      <c r="C4" t="s">
        <v>31</v>
      </c>
      <c r="D4" s="7">
        <v>10</v>
      </c>
      <c r="E4" s="7">
        <v>6</v>
      </c>
      <c r="F4" s="7">
        <v>4</v>
      </c>
      <c r="G4" s="7">
        <v>4</v>
      </c>
      <c r="H4" s="7">
        <v>20</v>
      </c>
      <c r="I4" s="7"/>
      <c r="J4" s="7"/>
      <c r="K4" s="7">
        <v>44</v>
      </c>
    </row>
    <row r="5" spans="1:11" x14ac:dyDescent="0.3">
      <c r="A5" t="s">
        <v>112</v>
      </c>
      <c r="B5" t="s">
        <v>7</v>
      </c>
      <c r="C5" t="s">
        <v>113</v>
      </c>
      <c r="D5" s="7">
        <v>1</v>
      </c>
      <c r="E5" s="7">
        <v>3</v>
      </c>
      <c r="F5" s="7"/>
      <c r="G5" s="7">
        <v>10</v>
      </c>
      <c r="H5" s="7">
        <v>12</v>
      </c>
      <c r="I5" s="7"/>
      <c r="J5" s="7">
        <v>6</v>
      </c>
      <c r="K5" s="7">
        <v>32</v>
      </c>
    </row>
    <row r="6" spans="1:11" x14ac:dyDescent="0.3">
      <c r="A6" t="s">
        <v>244</v>
      </c>
      <c r="B6" t="s">
        <v>245</v>
      </c>
      <c r="C6" t="s">
        <v>246</v>
      </c>
      <c r="D6" s="7">
        <v>4</v>
      </c>
      <c r="E6" s="7"/>
      <c r="F6" s="7">
        <v>16</v>
      </c>
      <c r="G6" s="7">
        <v>8</v>
      </c>
      <c r="H6" s="7"/>
      <c r="I6" s="7"/>
      <c r="J6" s="7"/>
      <c r="K6" s="7">
        <v>28</v>
      </c>
    </row>
    <row r="7" spans="1:11" x14ac:dyDescent="0.3">
      <c r="A7" t="s">
        <v>114</v>
      </c>
      <c r="B7" t="s">
        <v>25</v>
      </c>
      <c r="C7" t="s">
        <v>113</v>
      </c>
      <c r="D7" s="7">
        <v>1</v>
      </c>
      <c r="E7" s="7">
        <v>1</v>
      </c>
      <c r="F7" s="7"/>
      <c r="G7" s="7"/>
      <c r="H7" s="7">
        <v>16</v>
      </c>
      <c r="I7" s="7"/>
      <c r="J7" s="7">
        <v>4</v>
      </c>
      <c r="K7" s="7">
        <v>22</v>
      </c>
    </row>
    <row r="8" spans="1:11" x14ac:dyDescent="0.3">
      <c r="A8" t="s">
        <v>133</v>
      </c>
      <c r="B8" t="s">
        <v>134</v>
      </c>
      <c r="C8" t="s">
        <v>135</v>
      </c>
      <c r="D8" s="7"/>
      <c r="E8" s="7"/>
      <c r="F8" s="7">
        <v>20</v>
      </c>
      <c r="G8" s="7"/>
      <c r="H8" s="7"/>
      <c r="I8" s="7"/>
      <c r="J8" s="7"/>
      <c r="K8" s="7">
        <v>20</v>
      </c>
    </row>
    <row r="9" spans="1:11" x14ac:dyDescent="0.3">
      <c r="A9" t="s">
        <v>37</v>
      </c>
      <c r="B9" t="s">
        <v>273</v>
      </c>
      <c r="C9" t="s">
        <v>38</v>
      </c>
      <c r="D9" s="7">
        <v>2</v>
      </c>
      <c r="E9" s="7">
        <v>4</v>
      </c>
      <c r="F9" s="7">
        <v>8</v>
      </c>
      <c r="G9" s="7">
        <v>1</v>
      </c>
      <c r="H9" s="7">
        <v>4</v>
      </c>
      <c r="I9" s="7"/>
      <c r="J9" s="7"/>
      <c r="K9" s="7">
        <v>19</v>
      </c>
    </row>
    <row r="10" spans="1:11" x14ac:dyDescent="0.3">
      <c r="A10" t="s">
        <v>333</v>
      </c>
      <c r="B10" t="s">
        <v>116</v>
      </c>
      <c r="C10" t="s">
        <v>136</v>
      </c>
      <c r="D10" s="7">
        <v>1</v>
      </c>
      <c r="E10" s="7"/>
      <c r="F10" s="7">
        <v>2</v>
      </c>
      <c r="G10" s="7">
        <v>6</v>
      </c>
      <c r="H10" s="7">
        <v>6</v>
      </c>
      <c r="I10" s="7">
        <v>1</v>
      </c>
      <c r="J10" s="7">
        <v>3</v>
      </c>
      <c r="K10" s="7">
        <v>19</v>
      </c>
    </row>
    <row r="11" spans="1:11" x14ac:dyDescent="0.3">
      <c r="A11" t="s">
        <v>109</v>
      </c>
      <c r="B11" t="s">
        <v>110</v>
      </c>
      <c r="C11" t="s">
        <v>111</v>
      </c>
      <c r="D11" s="7"/>
      <c r="E11" s="7"/>
      <c r="F11" s="7">
        <v>12</v>
      </c>
      <c r="G11" s="7"/>
      <c r="H11" s="7"/>
      <c r="I11" s="7">
        <v>2</v>
      </c>
      <c r="J11" s="7"/>
      <c r="K11" s="7">
        <v>14</v>
      </c>
    </row>
    <row r="12" spans="1:11" x14ac:dyDescent="0.3">
      <c r="A12" t="s">
        <v>249</v>
      </c>
      <c r="B12" t="s">
        <v>58</v>
      </c>
      <c r="C12" t="s">
        <v>250</v>
      </c>
      <c r="D12" s="7">
        <v>8</v>
      </c>
      <c r="E12" s="7"/>
      <c r="F12" s="7">
        <v>2</v>
      </c>
      <c r="G12" s="7"/>
      <c r="H12" s="7"/>
      <c r="I12" s="7"/>
      <c r="J12" s="7"/>
      <c r="K12" s="7">
        <v>10</v>
      </c>
    </row>
    <row r="13" spans="1:11" x14ac:dyDescent="0.3">
      <c r="A13" t="s">
        <v>137</v>
      </c>
      <c r="B13" t="s">
        <v>74</v>
      </c>
      <c r="C13" t="s">
        <v>138</v>
      </c>
      <c r="D13" s="7"/>
      <c r="E13" s="7"/>
      <c r="F13" s="7">
        <v>2</v>
      </c>
      <c r="G13" s="7"/>
      <c r="H13" s="7">
        <v>8</v>
      </c>
      <c r="I13" s="7"/>
      <c r="J13" s="7"/>
      <c r="K13" s="7">
        <v>10</v>
      </c>
    </row>
    <row r="14" spans="1:11" x14ac:dyDescent="0.3">
      <c r="A14" t="s">
        <v>145</v>
      </c>
      <c r="B14" t="s">
        <v>58</v>
      </c>
      <c r="C14" t="s">
        <v>146</v>
      </c>
      <c r="D14" s="7"/>
      <c r="E14" s="7"/>
      <c r="F14" s="7">
        <v>6</v>
      </c>
      <c r="G14" s="7">
        <v>3</v>
      </c>
      <c r="H14" s="7"/>
      <c r="I14" s="7"/>
      <c r="J14" s="7"/>
      <c r="K14" s="7">
        <v>9</v>
      </c>
    </row>
    <row r="15" spans="1:11" x14ac:dyDescent="0.3">
      <c r="A15" t="s">
        <v>185</v>
      </c>
      <c r="B15" t="s">
        <v>186</v>
      </c>
      <c r="C15" t="s">
        <v>187</v>
      </c>
      <c r="D15" s="7">
        <v>6</v>
      </c>
      <c r="E15" s="7"/>
      <c r="F15" s="7"/>
      <c r="G15" s="7"/>
      <c r="H15" s="7"/>
      <c r="I15" s="7"/>
      <c r="J15" s="7"/>
      <c r="K15" s="7">
        <v>6</v>
      </c>
    </row>
    <row r="16" spans="1:11" x14ac:dyDescent="0.3">
      <c r="A16" t="s">
        <v>142</v>
      </c>
      <c r="B16" t="s">
        <v>143</v>
      </c>
      <c r="C16" t="s">
        <v>144</v>
      </c>
      <c r="D16" s="7">
        <v>1</v>
      </c>
      <c r="E16" s="7"/>
      <c r="F16" s="7">
        <v>2</v>
      </c>
      <c r="G16" s="7"/>
      <c r="H16" s="7">
        <v>0</v>
      </c>
      <c r="I16" s="7"/>
      <c r="J16" s="7">
        <v>2</v>
      </c>
      <c r="K16" s="7">
        <v>5</v>
      </c>
    </row>
    <row r="17" spans="1:11" x14ac:dyDescent="0.3">
      <c r="A17" t="s">
        <v>139</v>
      </c>
      <c r="B17" t="s">
        <v>140</v>
      </c>
      <c r="C17" t="s">
        <v>141</v>
      </c>
      <c r="D17" s="7"/>
      <c r="E17" s="7"/>
      <c r="F17" s="7">
        <v>2</v>
      </c>
      <c r="G17" s="7">
        <v>2</v>
      </c>
      <c r="H17" s="7"/>
      <c r="I17" s="7"/>
      <c r="J17" s="7"/>
      <c r="K17" s="7">
        <v>4</v>
      </c>
    </row>
    <row r="18" spans="1:11" x14ac:dyDescent="0.3">
      <c r="A18" t="s">
        <v>257</v>
      </c>
      <c r="B18" t="s">
        <v>258</v>
      </c>
      <c r="C18" t="s">
        <v>259</v>
      </c>
      <c r="D18" s="7">
        <v>1</v>
      </c>
      <c r="E18" s="7"/>
      <c r="F18" s="7">
        <v>2</v>
      </c>
      <c r="G18" s="7"/>
      <c r="H18" s="7"/>
      <c r="I18" s="7"/>
      <c r="J18" s="7"/>
      <c r="K18" s="7">
        <v>3</v>
      </c>
    </row>
    <row r="19" spans="1:11" x14ac:dyDescent="0.3">
      <c r="A19" t="s">
        <v>32</v>
      </c>
      <c r="B19" t="s">
        <v>33</v>
      </c>
      <c r="C19" t="s">
        <v>34</v>
      </c>
      <c r="D19" s="7">
        <v>1</v>
      </c>
      <c r="E19" s="7">
        <v>2</v>
      </c>
      <c r="F19" s="7"/>
      <c r="G19" s="7"/>
      <c r="H19" s="7"/>
      <c r="I19" s="7"/>
      <c r="J19" s="7"/>
      <c r="K19" s="7">
        <v>3</v>
      </c>
    </row>
    <row r="20" spans="1:11" x14ac:dyDescent="0.3">
      <c r="A20" t="s">
        <v>180</v>
      </c>
      <c r="B20" t="s">
        <v>39</v>
      </c>
      <c r="C20" t="s">
        <v>40</v>
      </c>
      <c r="D20" s="7"/>
      <c r="E20" s="7"/>
      <c r="F20" s="7">
        <v>2</v>
      </c>
      <c r="G20" s="7">
        <v>1</v>
      </c>
      <c r="H20" s="7">
        <v>0</v>
      </c>
      <c r="I20" s="7"/>
      <c r="J20" s="7"/>
      <c r="K20" s="7">
        <v>3</v>
      </c>
    </row>
    <row r="21" spans="1:11" x14ac:dyDescent="0.3">
      <c r="A21" t="s">
        <v>610</v>
      </c>
      <c r="B21" t="s">
        <v>620</v>
      </c>
      <c r="C21" t="s">
        <v>600</v>
      </c>
      <c r="D21" s="7"/>
      <c r="E21" s="7"/>
      <c r="F21" s="7"/>
      <c r="G21" s="7"/>
      <c r="H21" s="7"/>
      <c r="I21" s="7">
        <v>3</v>
      </c>
      <c r="J21" s="7"/>
      <c r="K21" s="7">
        <v>3</v>
      </c>
    </row>
    <row r="22" spans="1:11" x14ac:dyDescent="0.3">
      <c r="A22" t="s">
        <v>218</v>
      </c>
      <c r="B22" t="s">
        <v>149</v>
      </c>
      <c r="C22" t="s">
        <v>334</v>
      </c>
      <c r="D22" s="7">
        <v>3</v>
      </c>
      <c r="E22" s="7"/>
      <c r="F22" s="7"/>
      <c r="G22" s="7"/>
      <c r="H22" s="7"/>
      <c r="I22" s="7"/>
      <c r="J22" s="7"/>
      <c r="K22" s="7">
        <v>3</v>
      </c>
    </row>
    <row r="23" spans="1:11" x14ac:dyDescent="0.3">
      <c r="A23" t="s">
        <v>554</v>
      </c>
      <c r="B23" t="s">
        <v>581</v>
      </c>
      <c r="C23" t="s">
        <v>113</v>
      </c>
      <c r="D23" s="7"/>
      <c r="E23" s="7"/>
      <c r="F23" s="7"/>
      <c r="G23" s="7"/>
      <c r="H23" s="7">
        <v>2</v>
      </c>
      <c r="I23" s="7"/>
      <c r="J23" s="7"/>
      <c r="K23" s="7">
        <v>2</v>
      </c>
    </row>
    <row r="24" spans="1:11" x14ac:dyDescent="0.3">
      <c r="A24" t="s">
        <v>436</v>
      </c>
      <c r="B24" t="s">
        <v>437</v>
      </c>
      <c r="C24" t="s">
        <v>268</v>
      </c>
      <c r="D24" s="7"/>
      <c r="E24" s="7"/>
      <c r="F24" s="7">
        <v>2</v>
      </c>
      <c r="G24" s="7"/>
      <c r="H24" s="7"/>
      <c r="I24" s="7"/>
      <c r="J24" s="7"/>
      <c r="K24" s="7">
        <v>2</v>
      </c>
    </row>
    <row r="25" spans="1:11" x14ac:dyDescent="0.3">
      <c r="A25" t="s">
        <v>490</v>
      </c>
      <c r="B25" t="s">
        <v>264</v>
      </c>
      <c r="C25" t="s">
        <v>491</v>
      </c>
      <c r="D25" s="7"/>
      <c r="E25" s="7"/>
      <c r="F25" s="7"/>
      <c r="G25" s="7">
        <v>0</v>
      </c>
      <c r="H25" s="7">
        <v>2</v>
      </c>
      <c r="I25" s="7"/>
      <c r="J25" s="7"/>
      <c r="K25" s="7">
        <v>2</v>
      </c>
    </row>
    <row r="26" spans="1:11" x14ac:dyDescent="0.3">
      <c r="A26" t="s">
        <v>443</v>
      </c>
      <c r="B26" t="s">
        <v>444</v>
      </c>
      <c r="C26" t="s">
        <v>445</v>
      </c>
      <c r="D26" s="7"/>
      <c r="E26" s="7"/>
      <c r="F26" s="7">
        <v>2</v>
      </c>
      <c r="G26" s="7"/>
      <c r="H26" s="7"/>
      <c r="I26" s="7"/>
      <c r="J26" s="7"/>
      <c r="K26" s="7">
        <v>2</v>
      </c>
    </row>
    <row r="27" spans="1:11" x14ac:dyDescent="0.3">
      <c r="A27" t="s">
        <v>434</v>
      </c>
      <c r="B27" t="s">
        <v>99</v>
      </c>
      <c r="C27" t="s">
        <v>435</v>
      </c>
      <c r="D27" s="7"/>
      <c r="E27" s="7"/>
      <c r="F27" s="7">
        <v>2</v>
      </c>
      <c r="G27" s="7"/>
      <c r="H27" s="7"/>
      <c r="I27" s="7"/>
      <c r="J27" s="7"/>
      <c r="K27" s="7">
        <v>2</v>
      </c>
    </row>
    <row r="28" spans="1:11" x14ac:dyDescent="0.3">
      <c r="A28" t="s">
        <v>335</v>
      </c>
      <c r="B28" t="s">
        <v>336</v>
      </c>
      <c r="C28" t="s">
        <v>337</v>
      </c>
      <c r="D28" s="7">
        <v>1</v>
      </c>
      <c r="E28" s="7"/>
      <c r="F28" s="7"/>
      <c r="G28" s="7"/>
      <c r="H28" s="7"/>
      <c r="I28" s="7"/>
      <c r="J28" s="7"/>
      <c r="K28" s="7">
        <v>1</v>
      </c>
    </row>
    <row r="29" spans="1:11" x14ac:dyDescent="0.3">
      <c r="A29" t="s">
        <v>503</v>
      </c>
      <c r="B29" t="s">
        <v>504</v>
      </c>
      <c r="C29" t="s">
        <v>505</v>
      </c>
      <c r="D29" s="7"/>
      <c r="E29" s="7"/>
      <c r="F29" s="7"/>
      <c r="G29" s="7">
        <v>1</v>
      </c>
      <c r="H29" s="7"/>
      <c r="I29" s="7"/>
      <c r="J29" s="7"/>
      <c r="K29" s="7">
        <v>1</v>
      </c>
    </row>
    <row r="30" spans="1:11" x14ac:dyDescent="0.3">
      <c r="A30" t="s">
        <v>351</v>
      </c>
      <c r="B30" t="s">
        <v>107</v>
      </c>
      <c r="C30" t="s">
        <v>352</v>
      </c>
      <c r="D30" s="7">
        <v>1</v>
      </c>
      <c r="E30" s="7"/>
      <c r="F30" s="7"/>
      <c r="G30" s="7"/>
      <c r="H30" s="7"/>
      <c r="I30" s="7"/>
      <c r="J30" s="7"/>
      <c r="K30" s="7">
        <v>1</v>
      </c>
    </row>
    <row r="31" spans="1:11" x14ac:dyDescent="0.3">
      <c r="A31" t="s">
        <v>568</v>
      </c>
      <c r="B31" t="s">
        <v>125</v>
      </c>
      <c r="C31" t="s">
        <v>598</v>
      </c>
      <c r="D31" s="7"/>
      <c r="E31" s="7"/>
      <c r="F31" s="7"/>
      <c r="G31" s="7"/>
      <c r="H31" s="7"/>
      <c r="I31" s="7"/>
      <c r="J31" s="7">
        <v>1</v>
      </c>
      <c r="K31" s="7">
        <v>1</v>
      </c>
    </row>
  </sheetData>
  <pageMargins left="0.7" right="0.7" top="0.75" bottom="0.75" header="0.3" footer="0.3"/>
  <pageSetup scale="74" fitToWidth="0" orientation="landscape" horizontalDpi="300" verticalDpi="300"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D99E41-9E46-4816-9913-9DE860C8CE1D}">
  <sheetPr>
    <pageSetUpPr fitToPage="1"/>
  </sheetPr>
  <dimension ref="A1:K19"/>
  <sheetViews>
    <sheetView topLeftCell="B1" workbookViewId="0">
      <selection activeCell="N9" sqref="N9"/>
    </sheetView>
  </sheetViews>
  <sheetFormatPr defaultRowHeight="14.4" x14ac:dyDescent="0.3"/>
  <cols>
    <col min="1" max="1" width="10" hidden="1" customWidth="1"/>
    <col min="2" max="2" width="23.88671875" bestFit="1" customWidth="1"/>
    <col min="3" max="3" width="12" bestFit="1" customWidth="1"/>
    <col min="4" max="10" width="3.5546875" bestFit="1" customWidth="1"/>
    <col min="11" max="11" width="5.77734375" bestFit="1" customWidth="1"/>
    <col min="12" max="12" width="6.21875" bestFit="1" customWidth="1"/>
    <col min="13" max="13" width="8.88671875" bestFit="1" customWidth="1"/>
    <col min="14" max="23" width="6.21875" bestFit="1" customWidth="1"/>
    <col min="24" max="24" width="8.88671875" bestFit="1" customWidth="1"/>
    <col min="25" max="26" width="3.5546875" bestFit="1" customWidth="1"/>
  </cols>
  <sheetData>
    <row r="1" spans="1:11" x14ac:dyDescent="0.3">
      <c r="A1" s="2" t="s">
        <v>89</v>
      </c>
      <c r="B1" t="s">
        <v>328</v>
      </c>
    </row>
    <row r="3" spans="1:11" ht="130.19999999999999" x14ac:dyDescent="0.3">
      <c r="A3" s="2" t="s">
        <v>0</v>
      </c>
      <c r="B3" s="2" t="s">
        <v>1</v>
      </c>
      <c r="C3" s="2" t="s">
        <v>2</v>
      </c>
      <c r="D3" s="6" t="s">
        <v>463</v>
      </c>
      <c r="E3" s="6" t="s">
        <v>464</v>
      </c>
      <c r="F3" s="6" t="s">
        <v>465</v>
      </c>
      <c r="G3" s="6" t="s">
        <v>605</v>
      </c>
      <c r="H3" s="6" t="s">
        <v>606</v>
      </c>
      <c r="I3" s="6" t="s">
        <v>677</v>
      </c>
      <c r="J3" s="6" t="s">
        <v>678</v>
      </c>
      <c r="K3" t="s">
        <v>679</v>
      </c>
    </row>
    <row r="4" spans="1:11" x14ac:dyDescent="0.3">
      <c r="A4" t="s">
        <v>63</v>
      </c>
      <c r="B4" t="s">
        <v>17</v>
      </c>
      <c r="C4" t="s">
        <v>64</v>
      </c>
      <c r="D4" s="7"/>
      <c r="E4" s="7">
        <v>6</v>
      </c>
      <c r="F4" s="7">
        <v>6</v>
      </c>
      <c r="G4" s="7"/>
      <c r="H4" s="7">
        <v>16</v>
      </c>
      <c r="I4" s="7">
        <v>2</v>
      </c>
      <c r="J4" s="7"/>
      <c r="K4" s="7">
        <v>30</v>
      </c>
    </row>
    <row r="5" spans="1:11" x14ac:dyDescent="0.3">
      <c r="A5" t="s">
        <v>57</v>
      </c>
      <c r="B5" t="s">
        <v>58</v>
      </c>
      <c r="C5" t="s">
        <v>59</v>
      </c>
      <c r="D5" s="7"/>
      <c r="E5" s="7">
        <v>1</v>
      </c>
      <c r="F5" s="7">
        <v>4</v>
      </c>
      <c r="G5" s="7">
        <v>2</v>
      </c>
      <c r="H5" s="7">
        <v>12</v>
      </c>
      <c r="I5" s="7"/>
      <c r="J5" s="7">
        <v>4</v>
      </c>
      <c r="K5" s="7">
        <v>23</v>
      </c>
    </row>
    <row r="6" spans="1:11" x14ac:dyDescent="0.3">
      <c r="A6" t="s">
        <v>550</v>
      </c>
      <c r="B6" t="s">
        <v>12</v>
      </c>
      <c r="C6" t="s">
        <v>13</v>
      </c>
      <c r="D6" s="7"/>
      <c r="E6" s="7"/>
      <c r="F6" s="7"/>
      <c r="G6" s="7"/>
      <c r="H6" s="7">
        <v>20</v>
      </c>
      <c r="I6" s="7">
        <v>1</v>
      </c>
      <c r="J6" s="7"/>
      <c r="K6" s="7">
        <v>21</v>
      </c>
    </row>
    <row r="7" spans="1:11" x14ac:dyDescent="0.3">
      <c r="A7" t="s">
        <v>106</v>
      </c>
      <c r="B7" t="s">
        <v>107</v>
      </c>
      <c r="C7" t="s">
        <v>108</v>
      </c>
      <c r="D7" s="7"/>
      <c r="E7" s="7">
        <v>2</v>
      </c>
      <c r="F7" s="7"/>
      <c r="G7" s="7"/>
      <c r="H7" s="7">
        <v>8</v>
      </c>
      <c r="I7" s="7"/>
      <c r="J7" s="7"/>
      <c r="K7" s="7">
        <v>10</v>
      </c>
    </row>
    <row r="8" spans="1:11" x14ac:dyDescent="0.3">
      <c r="A8" t="s">
        <v>486</v>
      </c>
      <c r="B8" t="s">
        <v>128</v>
      </c>
      <c r="C8" t="s">
        <v>487</v>
      </c>
      <c r="D8" s="7"/>
      <c r="E8" s="7"/>
      <c r="F8" s="7"/>
      <c r="G8" s="7">
        <v>1</v>
      </c>
      <c r="H8" s="7">
        <v>4</v>
      </c>
      <c r="I8" s="7"/>
      <c r="J8" s="7">
        <v>3</v>
      </c>
      <c r="K8" s="7">
        <v>8</v>
      </c>
    </row>
    <row r="9" spans="1:11" x14ac:dyDescent="0.3">
      <c r="A9" t="s">
        <v>281</v>
      </c>
      <c r="B9" t="s">
        <v>282</v>
      </c>
      <c r="C9" t="s">
        <v>283</v>
      </c>
      <c r="D9" s="7"/>
      <c r="E9" s="7">
        <v>8</v>
      </c>
      <c r="F9" s="7"/>
      <c r="G9" s="7"/>
      <c r="H9" s="7"/>
      <c r="I9" s="7"/>
      <c r="J9" s="7"/>
      <c r="K9" s="7">
        <v>8</v>
      </c>
    </row>
    <row r="10" spans="1:11" x14ac:dyDescent="0.3">
      <c r="A10" t="s">
        <v>533</v>
      </c>
      <c r="B10" t="s">
        <v>254</v>
      </c>
      <c r="C10" t="s">
        <v>534</v>
      </c>
      <c r="D10" s="7"/>
      <c r="E10" s="7"/>
      <c r="F10" s="7"/>
      <c r="G10" s="7"/>
      <c r="H10" s="7">
        <v>6</v>
      </c>
      <c r="I10" s="7"/>
      <c r="J10" s="7"/>
      <c r="K10" s="7">
        <v>6</v>
      </c>
    </row>
    <row r="11" spans="1:11" x14ac:dyDescent="0.3">
      <c r="A11" t="s">
        <v>9</v>
      </c>
      <c r="B11" t="s">
        <v>10</v>
      </c>
      <c r="C11" t="s">
        <v>11</v>
      </c>
      <c r="D11" s="7"/>
      <c r="E11" s="7">
        <v>4</v>
      </c>
      <c r="F11" s="7"/>
      <c r="G11" s="7"/>
      <c r="H11" s="7"/>
      <c r="I11" s="7"/>
      <c r="J11" s="7"/>
      <c r="K11" s="7">
        <v>4</v>
      </c>
    </row>
    <row r="12" spans="1:11" x14ac:dyDescent="0.3">
      <c r="A12" t="s">
        <v>551</v>
      </c>
      <c r="B12" t="s">
        <v>10</v>
      </c>
      <c r="C12" t="s">
        <v>487</v>
      </c>
      <c r="D12" s="7"/>
      <c r="E12" s="7"/>
      <c r="F12" s="7"/>
      <c r="G12" s="7"/>
      <c r="H12" s="7">
        <v>2</v>
      </c>
      <c r="I12" s="7"/>
      <c r="J12" s="7">
        <v>2</v>
      </c>
      <c r="K12" s="7">
        <v>4</v>
      </c>
    </row>
    <row r="13" spans="1:11" x14ac:dyDescent="0.3">
      <c r="A13" t="s">
        <v>609</v>
      </c>
      <c r="B13" t="s">
        <v>120</v>
      </c>
      <c r="C13" t="s">
        <v>619</v>
      </c>
      <c r="D13" s="7"/>
      <c r="E13" s="7"/>
      <c r="F13" s="7"/>
      <c r="G13" s="7"/>
      <c r="H13" s="7"/>
      <c r="I13" s="7">
        <v>3</v>
      </c>
      <c r="J13" s="7"/>
      <c r="K13" s="7">
        <v>3</v>
      </c>
    </row>
    <row r="14" spans="1:11" x14ac:dyDescent="0.3">
      <c r="A14" t="s">
        <v>483</v>
      </c>
      <c r="B14" t="s">
        <v>484</v>
      </c>
      <c r="C14" t="s">
        <v>485</v>
      </c>
      <c r="D14" s="7"/>
      <c r="E14" s="7"/>
      <c r="F14" s="7"/>
      <c r="G14" s="7">
        <v>3</v>
      </c>
      <c r="H14" s="7"/>
      <c r="I14" s="7"/>
      <c r="J14" s="7"/>
      <c r="K14" s="7">
        <v>3</v>
      </c>
    </row>
    <row r="15" spans="1:11" x14ac:dyDescent="0.3">
      <c r="A15" t="s">
        <v>82</v>
      </c>
      <c r="B15" t="s">
        <v>274</v>
      </c>
      <c r="C15" t="s">
        <v>34</v>
      </c>
      <c r="D15" s="7"/>
      <c r="E15" s="7">
        <v>3</v>
      </c>
      <c r="F15" s="7"/>
      <c r="G15" s="7"/>
      <c r="H15" s="7"/>
      <c r="I15" s="7"/>
      <c r="J15" s="7"/>
      <c r="K15" s="7">
        <v>3</v>
      </c>
    </row>
    <row r="16" spans="1:11" x14ac:dyDescent="0.3">
      <c r="A16" t="s">
        <v>20</v>
      </c>
      <c r="B16" t="s">
        <v>21</v>
      </c>
      <c r="C16" t="s">
        <v>5</v>
      </c>
      <c r="D16" s="7"/>
      <c r="E16" s="7"/>
      <c r="F16" s="7">
        <v>2</v>
      </c>
      <c r="G16" s="7"/>
      <c r="H16" s="7"/>
      <c r="I16" s="7"/>
      <c r="J16" s="7"/>
      <c r="K16" s="7">
        <v>2</v>
      </c>
    </row>
    <row r="17" spans="1:11" x14ac:dyDescent="0.3">
      <c r="A17" t="s">
        <v>238</v>
      </c>
      <c r="B17" t="s">
        <v>239</v>
      </c>
      <c r="C17" t="s">
        <v>240</v>
      </c>
      <c r="D17" s="7">
        <v>1</v>
      </c>
      <c r="E17" s="7"/>
      <c r="F17" s="7"/>
      <c r="G17" s="7"/>
      <c r="H17" s="7"/>
      <c r="I17" s="7"/>
      <c r="J17" s="7"/>
      <c r="K17" s="7">
        <v>1</v>
      </c>
    </row>
    <row r="18" spans="1:11" x14ac:dyDescent="0.3">
      <c r="A18" t="s">
        <v>633</v>
      </c>
      <c r="B18" t="s">
        <v>654</v>
      </c>
      <c r="C18" t="s">
        <v>655</v>
      </c>
      <c r="D18" s="7"/>
      <c r="E18" s="7"/>
      <c r="F18" s="7"/>
      <c r="G18" s="7"/>
      <c r="H18" s="7"/>
      <c r="I18" s="7"/>
      <c r="J18" s="7">
        <v>1</v>
      </c>
      <c r="K18" s="7">
        <v>1</v>
      </c>
    </row>
    <row r="19" spans="1:11" x14ac:dyDescent="0.3">
      <c r="A19" t="s">
        <v>552</v>
      </c>
      <c r="B19" t="s">
        <v>258</v>
      </c>
      <c r="C19" t="s">
        <v>578</v>
      </c>
      <c r="D19" s="7"/>
      <c r="E19" s="7"/>
      <c r="F19" s="7"/>
      <c r="G19" s="7"/>
      <c r="H19" s="7">
        <v>0</v>
      </c>
      <c r="I19" s="7"/>
      <c r="J19" s="7"/>
      <c r="K19" s="7">
        <v>0</v>
      </c>
    </row>
  </sheetData>
  <pageMargins left="0.7" right="0.7" top="0.75" bottom="0.75" header="0.3" footer="0.3"/>
  <pageSetup scale="77" orientation="landscape" horizontalDpi="300" verticalDpi="300"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C36AF0-6C4B-4FC1-8295-1AF7DBC996C5}">
  <sheetPr>
    <pageSetUpPr fitToPage="1"/>
  </sheetPr>
  <dimension ref="A1:K26"/>
  <sheetViews>
    <sheetView topLeftCell="B1" workbookViewId="0">
      <selection activeCell="N9" sqref="N9"/>
    </sheetView>
  </sheetViews>
  <sheetFormatPr defaultRowHeight="14.4" x14ac:dyDescent="0.3"/>
  <cols>
    <col min="1" max="1" width="10" hidden="1" customWidth="1"/>
    <col min="2" max="2" width="23.88671875" bestFit="1" customWidth="1"/>
    <col min="3" max="3" width="12" bestFit="1" customWidth="1"/>
    <col min="4" max="10" width="3.5546875" bestFit="1" customWidth="1"/>
    <col min="11" max="11" width="5.77734375" bestFit="1" customWidth="1"/>
    <col min="12" max="12" width="6.21875" bestFit="1" customWidth="1"/>
    <col min="13" max="13" width="8.88671875" bestFit="1" customWidth="1"/>
    <col min="14" max="23" width="6.21875" bestFit="1" customWidth="1"/>
    <col min="24" max="24" width="8.88671875" bestFit="1" customWidth="1"/>
    <col min="25" max="26" width="3.5546875" bestFit="1" customWidth="1"/>
  </cols>
  <sheetData>
    <row r="1" spans="1:11" x14ac:dyDescent="0.3">
      <c r="A1" s="2" t="s">
        <v>89</v>
      </c>
      <c r="B1" t="s">
        <v>453</v>
      </c>
    </row>
    <row r="3" spans="1:11" ht="130.19999999999999" x14ac:dyDescent="0.3">
      <c r="A3" s="2" t="s">
        <v>0</v>
      </c>
      <c r="B3" s="2" t="s">
        <v>1</v>
      </c>
      <c r="C3" s="2" t="s">
        <v>2</v>
      </c>
      <c r="D3" s="6" t="s">
        <v>463</v>
      </c>
      <c r="E3" s="6" t="s">
        <v>464</v>
      </c>
      <c r="F3" s="6" t="s">
        <v>465</v>
      </c>
      <c r="G3" s="6" t="s">
        <v>605</v>
      </c>
      <c r="H3" s="6" t="s">
        <v>606</v>
      </c>
      <c r="I3" s="6" t="s">
        <v>677</v>
      </c>
      <c r="J3" s="6" t="s">
        <v>678</v>
      </c>
      <c r="K3" t="s">
        <v>679</v>
      </c>
    </row>
    <row r="4" spans="1:11" x14ac:dyDescent="0.3">
      <c r="A4" t="s">
        <v>77</v>
      </c>
      <c r="B4" t="s">
        <v>78</v>
      </c>
      <c r="C4" t="s">
        <v>13</v>
      </c>
      <c r="D4" s="7"/>
      <c r="E4" s="7"/>
      <c r="F4" s="7">
        <v>20</v>
      </c>
      <c r="G4" s="7"/>
      <c r="H4" s="7">
        <v>20</v>
      </c>
      <c r="I4" s="7"/>
      <c r="J4" s="7"/>
      <c r="K4" s="7">
        <v>40</v>
      </c>
    </row>
    <row r="5" spans="1:11" x14ac:dyDescent="0.3">
      <c r="A5" t="s">
        <v>565</v>
      </c>
      <c r="B5" t="s">
        <v>87</v>
      </c>
      <c r="C5" t="s">
        <v>585</v>
      </c>
      <c r="D5" s="7"/>
      <c r="E5" s="7"/>
      <c r="F5" s="7"/>
      <c r="G5" s="7"/>
      <c r="H5" s="7">
        <v>16</v>
      </c>
      <c r="I5" s="7"/>
      <c r="J5" s="7"/>
      <c r="K5" s="7">
        <v>16</v>
      </c>
    </row>
    <row r="6" spans="1:11" x14ac:dyDescent="0.3">
      <c r="A6" t="s">
        <v>449</v>
      </c>
      <c r="B6" t="s">
        <v>258</v>
      </c>
      <c r="C6" t="s">
        <v>450</v>
      </c>
      <c r="D6" s="7"/>
      <c r="E6" s="7"/>
      <c r="F6" s="7">
        <v>16</v>
      </c>
      <c r="G6" s="7"/>
      <c r="H6" s="7"/>
      <c r="I6" s="7"/>
      <c r="J6" s="7"/>
      <c r="K6" s="7">
        <v>16</v>
      </c>
    </row>
    <row r="7" spans="1:11" x14ac:dyDescent="0.3">
      <c r="A7" t="s">
        <v>568</v>
      </c>
      <c r="B7" t="s">
        <v>125</v>
      </c>
      <c r="C7" t="s">
        <v>598</v>
      </c>
      <c r="D7" s="7"/>
      <c r="E7" s="7"/>
      <c r="F7" s="7"/>
      <c r="G7" s="7"/>
      <c r="H7" s="7">
        <v>12</v>
      </c>
      <c r="I7" s="7"/>
      <c r="J7" s="7"/>
      <c r="K7" s="7">
        <v>12</v>
      </c>
    </row>
    <row r="8" spans="1:11" x14ac:dyDescent="0.3">
      <c r="A8" t="s">
        <v>454</v>
      </c>
      <c r="B8" t="s">
        <v>51</v>
      </c>
      <c r="C8" t="s">
        <v>450</v>
      </c>
      <c r="D8" s="7"/>
      <c r="E8" s="7"/>
      <c r="F8" s="7">
        <v>12</v>
      </c>
      <c r="G8" s="7"/>
      <c r="H8" s="7"/>
      <c r="I8" s="7"/>
      <c r="J8" s="7"/>
      <c r="K8" s="7">
        <v>12</v>
      </c>
    </row>
    <row r="9" spans="1:11" x14ac:dyDescent="0.3">
      <c r="A9" t="s">
        <v>389</v>
      </c>
      <c r="B9" t="s">
        <v>390</v>
      </c>
      <c r="C9" t="s">
        <v>391</v>
      </c>
      <c r="D9" s="7">
        <v>10</v>
      </c>
      <c r="E9" s="7"/>
      <c r="F9" s="7"/>
      <c r="G9" s="7"/>
      <c r="H9" s="7"/>
      <c r="I9" s="7"/>
      <c r="J9" s="7"/>
      <c r="K9" s="7">
        <v>10</v>
      </c>
    </row>
    <row r="10" spans="1:11" x14ac:dyDescent="0.3">
      <c r="A10" t="s">
        <v>372</v>
      </c>
      <c r="B10" t="s">
        <v>75</v>
      </c>
      <c r="C10" t="s">
        <v>76</v>
      </c>
      <c r="D10" s="7">
        <v>6</v>
      </c>
      <c r="E10" s="7"/>
      <c r="F10" s="7"/>
      <c r="G10" s="7"/>
      <c r="H10" s="7"/>
      <c r="I10" s="7">
        <v>3</v>
      </c>
      <c r="J10" s="7"/>
      <c r="K10" s="7">
        <v>9</v>
      </c>
    </row>
    <row r="11" spans="1:11" x14ac:dyDescent="0.3">
      <c r="A11" t="s">
        <v>257</v>
      </c>
      <c r="B11" t="s">
        <v>258</v>
      </c>
      <c r="C11" t="s">
        <v>259</v>
      </c>
      <c r="D11" s="7">
        <v>8</v>
      </c>
      <c r="E11" s="7"/>
      <c r="F11" s="7"/>
      <c r="G11" s="7"/>
      <c r="H11" s="7"/>
      <c r="I11" s="7"/>
      <c r="J11" s="7"/>
      <c r="K11" s="7">
        <v>8</v>
      </c>
    </row>
    <row r="12" spans="1:11" x14ac:dyDescent="0.3">
      <c r="A12" t="s">
        <v>555</v>
      </c>
      <c r="B12" t="s">
        <v>583</v>
      </c>
      <c r="C12" t="s">
        <v>24</v>
      </c>
      <c r="D12" s="7"/>
      <c r="E12" s="7"/>
      <c r="F12" s="7"/>
      <c r="G12" s="7"/>
      <c r="H12" s="7">
        <v>8</v>
      </c>
      <c r="I12" s="7"/>
      <c r="J12" s="7"/>
      <c r="K12" s="7">
        <v>8</v>
      </c>
    </row>
    <row r="13" spans="1:11" x14ac:dyDescent="0.3">
      <c r="A13" t="s">
        <v>455</v>
      </c>
      <c r="B13" t="s">
        <v>258</v>
      </c>
      <c r="C13" t="s">
        <v>450</v>
      </c>
      <c r="D13" s="7"/>
      <c r="E13" s="7"/>
      <c r="F13" s="7">
        <v>8</v>
      </c>
      <c r="G13" s="7"/>
      <c r="H13" s="7"/>
      <c r="I13" s="7"/>
      <c r="J13" s="7"/>
      <c r="K13" s="7">
        <v>8</v>
      </c>
    </row>
    <row r="14" spans="1:11" x14ac:dyDescent="0.3">
      <c r="A14" t="s">
        <v>562</v>
      </c>
      <c r="B14" t="s">
        <v>239</v>
      </c>
      <c r="C14" t="s">
        <v>593</v>
      </c>
      <c r="D14" s="7"/>
      <c r="E14" s="7"/>
      <c r="F14" s="7"/>
      <c r="G14" s="7"/>
      <c r="H14" s="7">
        <v>6</v>
      </c>
      <c r="I14" s="7">
        <v>1</v>
      </c>
      <c r="J14" s="7"/>
      <c r="K14" s="7">
        <v>7</v>
      </c>
    </row>
    <row r="15" spans="1:11" x14ac:dyDescent="0.3">
      <c r="A15" t="s">
        <v>456</v>
      </c>
      <c r="B15" t="s">
        <v>273</v>
      </c>
      <c r="C15" t="s">
        <v>450</v>
      </c>
      <c r="D15" s="7"/>
      <c r="E15" s="7"/>
      <c r="F15" s="7">
        <v>6</v>
      </c>
      <c r="G15" s="7"/>
      <c r="H15" s="7"/>
      <c r="I15" s="7"/>
      <c r="J15" s="7"/>
      <c r="K15" s="7">
        <v>6</v>
      </c>
    </row>
    <row r="16" spans="1:11" x14ac:dyDescent="0.3">
      <c r="A16" t="s">
        <v>457</v>
      </c>
      <c r="B16" t="s">
        <v>458</v>
      </c>
      <c r="C16" t="s">
        <v>450</v>
      </c>
      <c r="D16" s="7"/>
      <c r="E16" s="7"/>
      <c r="F16" s="7">
        <v>4</v>
      </c>
      <c r="G16" s="7"/>
      <c r="H16" s="7"/>
      <c r="I16" s="7"/>
      <c r="J16" s="7"/>
      <c r="K16" s="7">
        <v>4</v>
      </c>
    </row>
    <row r="17" spans="1:11" x14ac:dyDescent="0.3">
      <c r="A17" t="s">
        <v>253</v>
      </c>
      <c r="B17" t="s">
        <v>254</v>
      </c>
      <c r="C17" t="s">
        <v>255</v>
      </c>
      <c r="D17" s="7">
        <v>4</v>
      </c>
      <c r="E17" s="7"/>
      <c r="F17" s="7"/>
      <c r="G17" s="7"/>
      <c r="H17" s="7"/>
      <c r="I17" s="7"/>
      <c r="J17" s="7"/>
      <c r="K17" s="7">
        <v>4</v>
      </c>
    </row>
    <row r="18" spans="1:11" x14ac:dyDescent="0.3">
      <c r="A18" t="s">
        <v>190</v>
      </c>
      <c r="B18" t="s">
        <v>191</v>
      </c>
      <c r="C18" t="s">
        <v>117</v>
      </c>
      <c r="D18" s="7">
        <v>3</v>
      </c>
      <c r="E18" s="7"/>
      <c r="F18" s="7"/>
      <c r="G18" s="7"/>
      <c r="H18" s="7"/>
      <c r="I18" s="7"/>
      <c r="J18" s="7"/>
      <c r="K18" s="7">
        <v>3</v>
      </c>
    </row>
    <row r="19" spans="1:11" x14ac:dyDescent="0.3">
      <c r="A19" t="s">
        <v>269</v>
      </c>
      <c r="B19" t="s">
        <v>260</v>
      </c>
      <c r="C19" t="s">
        <v>270</v>
      </c>
      <c r="D19" s="7">
        <v>2</v>
      </c>
      <c r="E19" s="7"/>
      <c r="F19" s="7"/>
      <c r="G19" s="7"/>
      <c r="H19" s="7"/>
      <c r="I19" s="7"/>
      <c r="J19" s="7"/>
      <c r="K19" s="7">
        <v>2</v>
      </c>
    </row>
    <row r="20" spans="1:11" x14ac:dyDescent="0.3">
      <c r="A20" t="s">
        <v>533</v>
      </c>
      <c r="B20" t="s">
        <v>254</v>
      </c>
      <c r="C20" t="s">
        <v>534</v>
      </c>
      <c r="D20" s="7"/>
      <c r="E20" s="7"/>
      <c r="F20" s="7"/>
      <c r="G20" s="7">
        <v>1</v>
      </c>
      <c r="H20" s="7"/>
      <c r="I20" s="7"/>
      <c r="J20" s="7">
        <v>1</v>
      </c>
      <c r="K20" s="7">
        <v>2</v>
      </c>
    </row>
    <row r="21" spans="1:11" x14ac:dyDescent="0.3">
      <c r="A21" t="s">
        <v>459</v>
      </c>
      <c r="B21" t="s">
        <v>58</v>
      </c>
      <c r="C21" t="s">
        <v>450</v>
      </c>
      <c r="D21" s="7"/>
      <c r="E21" s="7"/>
      <c r="F21" s="7">
        <v>2</v>
      </c>
      <c r="G21" s="7"/>
      <c r="H21" s="7"/>
      <c r="I21" s="7"/>
      <c r="J21" s="7"/>
      <c r="K21" s="7">
        <v>2</v>
      </c>
    </row>
    <row r="22" spans="1:11" x14ac:dyDescent="0.3">
      <c r="A22" t="s">
        <v>181</v>
      </c>
      <c r="B22" t="s">
        <v>182</v>
      </c>
      <c r="C22" t="s">
        <v>183</v>
      </c>
      <c r="D22" s="7"/>
      <c r="E22" s="7"/>
      <c r="F22" s="7"/>
      <c r="G22" s="7"/>
      <c r="H22" s="7"/>
      <c r="I22" s="7">
        <v>2</v>
      </c>
      <c r="J22" s="7"/>
      <c r="K22" s="7">
        <v>2</v>
      </c>
    </row>
    <row r="23" spans="1:11" x14ac:dyDescent="0.3">
      <c r="A23" t="s">
        <v>359</v>
      </c>
      <c r="B23" t="s">
        <v>125</v>
      </c>
      <c r="C23" t="s">
        <v>360</v>
      </c>
      <c r="D23" s="7">
        <v>1</v>
      </c>
      <c r="E23" s="7"/>
      <c r="F23" s="7"/>
      <c r="G23" s="7"/>
      <c r="H23" s="7"/>
      <c r="I23" s="7"/>
      <c r="J23" s="7"/>
      <c r="K23" s="7">
        <v>1</v>
      </c>
    </row>
    <row r="24" spans="1:11" x14ac:dyDescent="0.3">
      <c r="A24" t="s">
        <v>18</v>
      </c>
      <c r="B24" t="s">
        <v>17</v>
      </c>
      <c r="C24" t="s">
        <v>19</v>
      </c>
      <c r="D24" s="7"/>
      <c r="E24" s="7"/>
      <c r="F24" s="7"/>
      <c r="G24" s="7"/>
      <c r="H24" s="7">
        <v>0</v>
      </c>
      <c r="I24" s="7"/>
      <c r="J24" s="7"/>
      <c r="K24" s="7">
        <v>0</v>
      </c>
    </row>
    <row r="25" spans="1:11" x14ac:dyDescent="0.3">
      <c r="A25" t="s">
        <v>570</v>
      </c>
      <c r="B25" t="s">
        <v>601</v>
      </c>
      <c r="C25" t="s">
        <v>602</v>
      </c>
      <c r="D25" s="7"/>
      <c r="E25" s="7"/>
      <c r="F25" s="7"/>
      <c r="G25" s="7"/>
      <c r="H25" s="7">
        <v>0</v>
      </c>
      <c r="I25" s="7"/>
      <c r="J25" s="7"/>
      <c r="K25" s="7">
        <v>0</v>
      </c>
    </row>
    <row r="26" spans="1:11" x14ac:dyDescent="0.3">
      <c r="A26" t="s">
        <v>104</v>
      </c>
      <c r="B26" t="s">
        <v>105</v>
      </c>
      <c r="C26" t="s">
        <v>35</v>
      </c>
      <c r="D26" s="7"/>
      <c r="E26" s="7"/>
      <c r="F26" s="7"/>
      <c r="G26" s="7"/>
      <c r="H26" s="7">
        <v>0</v>
      </c>
      <c r="I26" s="7"/>
      <c r="J26" s="7"/>
      <c r="K26" s="7">
        <v>0</v>
      </c>
    </row>
  </sheetData>
  <pageMargins left="0.7" right="0.7" top="0.75" bottom="0.75" header="0.3" footer="0.3"/>
  <pageSetup scale="75" orientation="landscape" horizontalDpi="300" verticalDpi="300"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A77E40-C988-46BD-905B-416F82B9CF46}">
  <sheetPr>
    <pageSetUpPr fitToPage="1"/>
  </sheetPr>
  <dimension ref="A1:K20"/>
  <sheetViews>
    <sheetView topLeftCell="B1" workbookViewId="0">
      <selection activeCell="N9" sqref="N9"/>
    </sheetView>
  </sheetViews>
  <sheetFormatPr defaultRowHeight="14.4" x14ac:dyDescent="0.3"/>
  <cols>
    <col min="1" max="1" width="10" hidden="1" customWidth="1"/>
    <col min="2" max="2" width="23.88671875" bestFit="1" customWidth="1"/>
    <col min="3" max="3" width="12" bestFit="1" customWidth="1"/>
    <col min="4" max="10" width="3.5546875" bestFit="1" customWidth="1"/>
    <col min="11" max="11" width="5.77734375" bestFit="1" customWidth="1"/>
    <col min="12" max="12" width="6.21875" bestFit="1" customWidth="1"/>
    <col min="13" max="13" width="8.88671875" bestFit="1" customWidth="1"/>
    <col min="14" max="23" width="6.21875" bestFit="1" customWidth="1"/>
    <col min="24" max="24" width="8.88671875" bestFit="1" customWidth="1"/>
    <col min="25" max="26" width="3.5546875" bestFit="1" customWidth="1"/>
  </cols>
  <sheetData>
    <row r="1" spans="1:11" x14ac:dyDescent="0.3">
      <c r="A1" s="2" t="s">
        <v>89</v>
      </c>
      <c r="B1" t="s">
        <v>91</v>
      </c>
    </row>
    <row r="3" spans="1:11" ht="130.19999999999999" x14ac:dyDescent="0.3">
      <c r="A3" s="2" t="s">
        <v>0</v>
      </c>
      <c r="B3" s="2" t="s">
        <v>1</v>
      </c>
      <c r="C3" s="2" t="s">
        <v>2</v>
      </c>
      <c r="D3" s="6" t="s">
        <v>463</v>
      </c>
      <c r="E3" s="6" t="s">
        <v>464</v>
      </c>
      <c r="F3" s="6" t="s">
        <v>465</v>
      </c>
      <c r="G3" s="6" t="s">
        <v>605</v>
      </c>
      <c r="H3" s="6" t="s">
        <v>606</v>
      </c>
      <c r="I3" s="6" t="s">
        <v>677</v>
      </c>
      <c r="J3" s="6" t="s">
        <v>678</v>
      </c>
      <c r="K3" t="s">
        <v>679</v>
      </c>
    </row>
    <row r="4" spans="1:11" x14ac:dyDescent="0.3">
      <c r="A4" t="s">
        <v>288</v>
      </c>
      <c r="B4" t="s">
        <v>289</v>
      </c>
      <c r="C4" t="s">
        <v>290</v>
      </c>
      <c r="D4" s="7">
        <v>10</v>
      </c>
      <c r="E4" s="7"/>
      <c r="F4" s="7">
        <v>20</v>
      </c>
      <c r="G4" s="7"/>
      <c r="H4" s="7">
        <v>12</v>
      </c>
      <c r="I4" s="7">
        <v>6</v>
      </c>
      <c r="J4" s="7"/>
      <c r="K4" s="7">
        <v>48</v>
      </c>
    </row>
    <row r="5" spans="1:11" x14ac:dyDescent="0.3">
      <c r="A5" t="s">
        <v>148</v>
      </c>
      <c r="B5" t="s">
        <v>149</v>
      </c>
      <c r="C5" t="s">
        <v>150</v>
      </c>
      <c r="D5" s="7">
        <v>3</v>
      </c>
      <c r="E5" s="7"/>
      <c r="F5" s="7">
        <v>16</v>
      </c>
      <c r="G5" s="7">
        <v>2</v>
      </c>
      <c r="H5" s="7">
        <v>8</v>
      </c>
      <c r="I5" s="7"/>
      <c r="J5" s="7"/>
      <c r="K5" s="7">
        <v>29</v>
      </c>
    </row>
    <row r="6" spans="1:11" x14ac:dyDescent="0.3">
      <c r="A6" t="s">
        <v>446</v>
      </c>
      <c r="B6" t="s">
        <v>447</v>
      </c>
      <c r="C6" t="s">
        <v>448</v>
      </c>
      <c r="D6" s="7"/>
      <c r="E6" s="7"/>
      <c r="F6" s="7">
        <v>12</v>
      </c>
      <c r="G6" s="7"/>
      <c r="H6" s="7"/>
      <c r="I6" s="7"/>
      <c r="J6" s="7"/>
      <c r="K6" s="7">
        <v>12</v>
      </c>
    </row>
    <row r="7" spans="1:11" x14ac:dyDescent="0.3">
      <c r="A7" t="s">
        <v>79</v>
      </c>
      <c r="B7" t="s">
        <v>74</v>
      </c>
      <c r="C7" t="s">
        <v>80</v>
      </c>
      <c r="D7" s="7">
        <v>1</v>
      </c>
      <c r="E7" s="7"/>
      <c r="F7" s="7">
        <v>2</v>
      </c>
      <c r="G7" s="7">
        <v>1</v>
      </c>
      <c r="H7" s="7">
        <v>4</v>
      </c>
      <c r="I7" s="7">
        <v>1</v>
      </c>
      <c r="J7" s="7">
        <v>1</v>
      </c>
      <c r="K7" s="7">
        <v>10</v>
      </c>
    </row>
    <row r="8" spans="1:11" x14ac:dyDescent="0.3">
      <c r="A8" t="s">
        <v>154</v>
      </c>
      <c r="B8" t="s">
        <v>155</v>
      </c>
      <c r="C8" t="s">
        <v>156</v>
      </c>
      <c r="D8" s="7">
        <v>1</v>
      </c>
      <c r="E8" s="7"/>
      <c r="F8" s="7">
        <v>6</v>
      </c>
      <c r="G8" s="7"/>
      <c r="H8" s="7"/>
      <c r="I8" s="7">
        <v>2</v>
      </c>
      <c r="J8" s="7"/>
      <c r="K8" s="7">
        <v>9</v>
      </c>
    </row>
    <row r="9" spans="1:11" x14ac:dyDescent="0.3">
      <c r="A9" t="s">
        <v>353</v>
      </c>
      <c r="B9" t="s">
        <v>275</v>
      </c>
      <c r="C9" t="s">
        <v>135</v>
      </c>
      <c r="D9" s="7">
        <v>8</v>
      </c>
      <c r="E9" s="7"/>
      <c r="F9" s="7"/>
      <c r="G9" s="7"/>
      <c r="H9" s="7"/>
      <c r="I9" s="7"/>
      <c r="J9" s="7"/>
      <c r="K9" s="7">
        <v>8</v>
      </c>
    </row>
    <row r="10" spans="1:11" x14ac:dyDescent="0.3">
      <c r="A10" t="s">
        <v>295</v>
      </c>
      <c r="B10" t="s">
        <v>61</v>
      </c>
      <c r="C10" t="s">
        <v>296</v>
      </c>
      <c r="D10" s="7"/>
      <c r="E10" s="7"/>
      <c r="F10" s="7">
        <v>8</v>
      </c>
      <c r="G10" s="7"/>
      <c r="H10" s="7"/>
      <c r="I10" s="7"/>
      <c r="J10" s="7"/>
      <c r="K10" s="7">
        <v>8</v>
      </c>
    </row>
    <row r="11" spans="1:11" x14ac:dyDescent="0.3">
      <c r="A11" t="s">
        <v>242</v>
      </c>
      <c r="B11" t="s">
        <v>243</v>
      </c>
      <c r="C11" t="s">
        <v>156</v>
      </c>
      <c r="D11" s="7">
        <v>4</v>
      </c>
      <c r="E11" s="7"/>
      <c r="F11" s="7"/>
      <c r="G11" s="7"/>
      <c r="H11" s="7"/>
      <c r="I11" s="7">
        <v>4</v>
      </c>
      <c r="J11" s="7"/>
      <c r="K11" s="7">
        <v>8</v>
      </c>
    </row>
    <row r="12" spans="1:11" x14ac:dyDescent="0.3">
      <c r="A12" t="s">
        <v>555</v>
      </c>
      <c r="B12" t="s">
        <v>583</v>
      </c>
      <c r="C12" t="s">
        <v>24</v>
      </c>
      <c r="D12" s="7"/>
      <c r="E12" s="7"/>
      <c r="F12" s="7"/>
      <c r="G12" s="7"/>
      <c r="H12" s="7">
        <v>6</v>
      </c>
      <c r="I12" s="7"/>
      <c r="J12" s="7"/>
      <c r="K12" s="7">
        <v>6</v>
      </c>
    </row>
    <row r="13" spans="1:11" x14ac:dyDescent="0.3">
      <c r="A13" t="s">
        <v>69</v>
      </c>
      <c r="B13" t="s">
        <v>70</v>
      </c>
      <c r="C13" t="s">
        <v>71</v>
      </c>
      <c r="D13" s="7">
        <v>6</v>
      </c>
      <c r="E13" s="7"/>
      <c r="F13" s="7"/>
      <c r="G13" s="7"/>
      <c r="H13" s="7"/>
      <c r="I13" s="7"/>
      <c r="J13" s="7"/>
      <c r="K13" s="7">
        <v>6</v>
      </c>
    </row>
    <row r="14" spans="1:11" x14ac:dyDescent="0.3">
      <c r="A14" t="s">
        <v>449</v>
      </c>
      <c r="B14" t="s">
        <v>258</v>
      </c>
      <c r="C14" t="s">
        <v>450</v>
      </c>
      <c r="D14" s="7"/>
      <c r="E14" s="7"/>
      <c r="F14" s="7">
        <v>4</v>
      </c>
      <c r="G14" s="7"/>
      <c r="H14" s="7"/>
      <c r="I14" s="7"/>
      <c r="J14" s="7"/>
      <c r="K14" s="7">
        <v>4</v>
      </c>
    </row>
    <row r="15" spans="1:11" x14ac:dyDescent="0.3">
      <c r="A15" t="s">
        <v>127</v>
      </c>
      <c r="B15" t="s">
        <v>128</v>
      </c>
      <c r="C15" t="s">
        <v>129</v>
      </c>
      <c r="D15" s="7"/>
      <c r="E15" s="7"/>
      <c r="F15" s="7"/>
      <c r="G15" s="7"/>
      <c r="H15" s="7"/>
      <c r="I15" s="7">
        <v>3</v>
      </c>
      <c r="J15" s="7"/>
      <c r="K15" s="7">
        <v>3</v>
      </c>
    </row>
    <row r="16" spans="1:11" x14ac:dyDescent="0.3">
      <c r="A16" t="s">
        <v>354</v>
      </c>
      <c r="B16" t="s">
        <v>262</v>
      </c>
      <c r="C16" t="s">
        <v>297</v>
      </c>
      <c r="D16" s="7">
        <v>2</v>
      </c>
      <c r="E16" s="7"/>
      <c r="F16" s="7"/>
      <c r="G16" s="7"/>
      <c r="H16" s="7"/>
      <c r="I16" s="7"/>
      <c r="J16" s="7"/>
      <c r="K16" s="7">
        <v>2</v>
      </c>
    </row>
    <row r="17" spans="1:11" x14ac:dyDescent="0.3">
      <c r="A17" t="s">
        <v>556</v>
      </c>
      <c r="B17" t="s">
        <v>584</v>
      </c>
      <c r="C17" t="s">
        <v>585</v>
      </c>
      <c r="D17" s="7"/>
      <c r="E17" s="7"/>
      <c r="F17" s="7"/>
      <c r="G17" s="7"/>
      <c r="H17" s="7">
        <v>2</v>
      </c>
      <c r="I17" s="7"/>
      <c r="J17" s="7"/>
      <c r="K17" s="7">
        <v>2</v>
      </c>
    </row>
    <row r="18" spans="1:11" x14ac:dyDescent="0.3">
      <c r="A18" t="s">
        <v>293</v>
      </c>
      <c r="B18" t="s">
        <v>191</v>
      </c>
      <c r="C18" t="s">
        <v>256</v>
      </c>
      <c r="D18" s="7">
        <v>1</v>
      </c>
      <c r="E18" s="7"/>
      <c r="F18" s="7"/>
      <c r="G18" s="7"/>
      <c r="H18" s="7"/>
      <c r="I18" s="7"/>
      <c r="J18" s="7"/>
      <c r="K18" s="7">
        <v>1</v>
      </c>
    </row>
    <row r="19" spans="1:11" x14ac:dyDescent="0.3">
      <c r="A19" t="s">
        <v>251</v>
      </c>
      <c r="B19" t="s">
        <v>252</v>
      </c>
      <c r="C19" t="s">
        <v>117</v>
      </c>
      <c r="D19" s="7">
        <v>1</v>
      </c>
      <c r="E19" s="7"/>
      <c r="F19" s="7"/>
      <c r="G19" s="7"/>
      <c r="H19" s="7"/>
      <c r="I19" s="7"/>
      <c r="J19" s="7"/>
      <c r="K19" s="7">
        <v>1</v>
      </c>
    </row>
    <row r="20" spans="1:11" x14ac:dyDescent="0.3">
      <c r="A20" t="s">
        <v>151</v>
      </c>
      <c r="B20" t="s">
        <v>152</v>
      </c>
      <c r="C20" t="s">
        <v>153</v>
      </c>
      <c r="D20" s="7">
        <v>1</v>
      </c>
      <c r="E20" s="7"/>
      <c r="F20" s="7"/>
      <c r="G20" s="7"/>
      <c r="H20" s="7"/>
      <c r="I20" s="7"/>
      <c r="J20" s="7"/>
      <c r="K20" s="7">
        <v>1</v>
      </c>
    </row>
  </sheetData>
  <pageMargins left="0.7" right="0.7" top="0.75" bottom="0.75" header="0.3" footer="0.3"/>
  <pageSetup scale="78" orientation="landscape" horizontalDpi="300" verticalDpi="300"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73CB7F-702C-472A-8246-B1745A7EF5CC}">
  <sheetPr>
    <pageSetUpPr fitToPage="1"/>
  </sheetPr>
  <dimension ref="A1:K18"/>
  <sheetViews>
    <sheetView topLeftCell="B1" workbookViewId="0">
      <selection activeCell="N9" sqref="N9"/>
    </sheetView>
  </sheetViews>
  <sheetFormatPr defaultRowHeight="14.4" x14ac:dyDescent="0.3"/>
  <cols>
    <col min="1" max="1" width="10" hidden="1" customWidth="1"/>
    <col min="2" max="2" width="23.88671875" bestFit="1" customWidth="1"/>
    <col min="3" max="3" width="12" bestFit="1" customWidth="1"/>
    <col min="4" max="10" width="3.5546875" bestFit="1" customWidth="1"/>
    <col min="11" max="11" width="5.77734375" bestFit="1" customWidth="1"/>
    <col min="12" max="12" width="6.21875" bestFit="1" customWidth="1"/>
    <col min="13" max="13" width="8.88671875" bestFit="1" customWidth="1"/>
    <col min="14" max="23" width="6.21875" bestFit="1" customWidth="1"/>
    <col min="24" max="24" width="8.88671875" bestFit="1" customWidth="1"/>
    <col min="25" max="26" width="3.5546875" bestFit="1" customWidth="1"/>
  </cols>
  <sheetData>
    <row r="1" spans="1:11" x14ac:dyDescent="0.3">
      <c r="A1" s="2" t="s">
        <v>89</v>
      </c>
      <c r="B1" t="s">
        <v>380</v>
      </c>
    </row>
    <row r="3" spans="1:11" ht="130.19999999999999" x14ac:dyDescent="0.3">
      <c r="A3" s="2" t="s">
        <v>0</v>
      </c>
      <c r="B3" s="2" t="s">
        <v>1</v>
      </c>
      <c r="C3" s="2" t="s">
        <v>2</v>
      </c>
      <c r="D3" s="6" t="s">
        <v>463</v>
      </c>
      <c r="E3" s="6" t="s">
        <v>464</v>
      </c>
      <c r="F3" s="6" t="s">
        <v>465</v>
      </c>
      <c r="G3" s="6" t="s">
        <v>605</v>
      </c>
      <c r="H3" s="6" t="s">
        <v>606</v>
      </c>
      <c r="I3" s="6" t="s">
        <v>677</v>
      </c>
      <c r="J3" s="6" t="s">
        <v>678</v>
      </c>
      <c r="K3" t="s">
        <v>679</v>
      </c>
    </row>
    <row r="4" spans="1:11" x14ac:dyDescent="0.3">
      <c r="A4" t="s">
        <v>261</v>
      </c>
      <c r="B4" t="s">
        <v>262</v>
      </c>
      <c r="C4" t="s">
        <v>199</v>
      </c>
      <c r="D4" s="7">
        <v>10</v>
      </c>
      <c r="E4" s="7"/>
      <c r="F4" s="7">
        <v>12</v>
      </c>
      <c r="G4" s="7"/>
      <c r="H4" s="7"/>
      <c r="I4" s="7">
        <v>4</v>
      </c>
      <c r="J4" s="7"/>
      <c r="K4" s="7">
        <v>26</v>
      </c>
    </row>
    <row r="5" spans="1:11" x14ac:dyDescent="0.3">
      <c r="A5" t="s">
        <v>133</v>
      </c>
      <c r="B5" t="s">
        <v>134</v>
      </c>
      <c r="C5" t="s">
        <v>135</v>
      </c>
      <c r="D5" s="7"/>
      <c r="E5" s="7"/>
      <c r="F5" s="7">
        <v>16</v>
      </c>
      <c r="G5" s="7"/>
      <c r="H5" s="7"/>
      <c r="I5" s="7">
        <v>3</v>
      </c>
      <c r="J5" s="7"/>
      <c r="K5" s="7">
        <v>19</v>
      </c>
    </row>
    <row r="6" spans="1:11" x14ac:dyDescent="0.3">
      <c r="A6" t="s">
        <v>333</v>
      </c>
      <c r="B6" t="s">
        <v>116</v>
      </c>
      <c r="C6" t="s">
        <v>136</v>
      </c>
      <c r="D6" s="7">
        <v>0</v>
      </c>
      <c r="E6" s="7"/>
      <c r="F6" s="7">
        <v>8</v>
      </c>
      <c r="G6" s="7"/>
      <c r="H6" s="7">
        <v>4</v>
      </c>
      <c r="I6" s="7">
        <v>0</v>
      </c>
      <c r="J6" s="7"/>
      <c r="K6" s="7">
        <v>12</v>
      </c>
    </row>
    <row r="7" spans="1:11" x14ac:dyDescent="0.3">
      <c r="A7" t="s">
        <v>307</v>
      </c>
      <c r="B7" t="s">
        <v>120</v>
      </c>
      <c r="C7" t="s">
        <v>381</v>
      </c>
      <c r="D7" s="7">
        <v>8</v>
      </c>
      <c r="E7" s="7"/>
      <c r="F7" s="7"/>
      <c r="G7" s="7"/>
      <c r="H7" s="7"/>
      <c r="I7" s="7"/>
      <c r="J7" s="7"/>
      <c r="K7" s="7">
        <v>8</v>
      </c>
    </row>
    <row r="8" spans="1:11" x14ac:dyDescent="0.3">
      <c r="A8" t="s">
        <v>172</v>
      </c>
      <c r="B8" t="s">
        <v>173</v>
      </c>
      <c r="C8" t="s">
        <v>174</v>
      </c>
      <c r="D8" s="7">
        <v>1</v>
      </c>
      <c r="E8" s="7"/>
      <c r="F8" s="7">
        <v>4</v>
      </c>
      <c r="G8" s="7"/>
      <c r="H8" s="7"/>
      <c r="I8" s="7">
        <v>2</v>
      </c>
      <c r="J8" s="7"/>
      <c r="K8" s="7">
        <v>7</v>
      </c>
    </row>
    <row r="9" spans="1:11" x14ac:dyDescent="0.3">
      <c r="A9" t="s">
        <v>436</v>
      </c>
      <c r="B9" t="s">
        <v>437</v>
      </c>
      <c r="C9" t="s">
        <v>268</v>
      </c>
      <c r="D9" s="7"/>
      <c r="E9" s="7"/>
      <c r="F9" s="7">
        <v>6</v>
      </c>
      <c r="G9" s="7"/>
      <c r="H9" s="7"/>
      <c r="I9" s="7"/>
      <c r="J9" s="7"/>
      <c r="K9" s="7">
        <v>6</v>
      </c>
    </row>
    <row r="10" spans="1:11" x14ac:dyDescent="0.3">
      <c r="A10" t="s">
        <v>218</v>
      </c>
      <c r="B10" t="s">
        <v>149</v>
      </c>
      <c r="C10" t="s">
        <v>334</v>
      </c>
      <c r="D10" s="7">
        <v>6</v>
      </c>
      <c r="E10" s="7"/>
      <c r="F10" s="7"/>
      <c r="G10" s="7"/>
      <c r="H10" s="7"/>
      <c r="I10" s="7"/>
      <c r="J10" s="7"/>
      <c r="K10" s="7">
        <v>6</v>
      </c>
    </row>
    <row r="11" spans="1:11" x14ac:dyDescent="0.3">
      <c r="A11" t="s">
        <v>263</v>
      </c>
      <c r="B11" t="s">
        <v>264</v>
      </c>
      <c r="C11" t="s">
        <v>241</v>
      </c>
      <c r="D11" s="7">
        <v>4</v>
      </c>
      <c r="E11" s="7"/>
      <c r="F11" s="7"/>
      <c r="G11" s="7"/>
      <c r="H11" s="7"/>
      <c r="I11" s="7"/>
      <c r="J11" s="7"/>
      <c r="K11" s="7">
        <v>4</v>
      </c>
    </row>
    <row r="12" spans="1:11" x14ac:dyDescent="0.3">
      <c r="A12" t="s">
        <v>247</v>
      </c>
      <c r="B12" t="s">
        <v>184</v>
      </c>
      <c r="C12" t="s">
        <v>248</v>
      </c>
      <c r="D12" s="7">
        <v>3</v>
      </c>
      <c r="E12" s="7"/>
      <c r="F12" s="7"/>
      <c r="G12" s="7"/>
      <c r="H12" s="7"/>
      <c r="I12" s="7"/>
      <c r="J12" s="7"/>
      <c r="K12" s="7">
        <v>3</v>
      </c>
    </row>
    <row r="13" spans="1:11" x14ac:dyDescent="0.3">
      <c r="A13" t="s">
        <v>451</v>
      </c>
      <c r="B13" t="s">
        <v>116</v>
      </c>
      <c r="C13" t="s">
        <v>442</v>
      </c>
      <c r="D13" s="7"/>
      <c r="E13" s="7"/>
      <c r="F13" s="7">
        <v>2</v>
      </c>
      <c r="G13" s="7"/>
      <c r="H13" s="7"/>
      <c r="I13" s="7"/>
      <c r="J13" s="7"/>
      <c r="K13" s="7">
        <v>2</v>
      </c>
    </row>
    <row r="14" spans="1:11" x14ac:dyDescent="0.3">
      <c r="A14" t="s">
        <v>382</v>
      </c>
      <c r="B14" t="s">
        <v>383</v>
      </c>
      <c r="C14" t="s">
        <v>384</v>
      </c>
      <c r="D14" s="7">
        <v>2</v>
      </c>
      <c r="E14" s="7"/>
      <c r="F14" s="7"/>
      <c r="G14" s="7"/>
      <c r="H14" s="7"/>
      <c r="I14" s="7"/>
      <c r="J14" s="7"/>
      <c r="K14" s="7">
        <v>2</v>
      </c>
    </row>
    <row r="15" spans="1:11" x14ac:dyDescent="0.3">
      <c r="A15" t="s">
        <v>265</v>
      </c>
      <c r="B15" t="s">
        <v>167</v>
      </c>
      <c r="C15" t="s">
        <v>266</v>
      </c>
      <c r="D15" s="7">
        <v>1</v>
      </c>
      <c r="E15" s="7"/>
      <c r="F15" s="7"/>
      <c r="G15" s="7"/>
      <c r="H15" s="7"/>
      <c r="I15" s="7"/>
      <c r="J15" s="7"/>
      <c r="K15" s="7">
        <v>1</v>
      </c>
    </row>
    <row r="16" spans="1:11" x14ac:dyDescent="0.3">
      <c r="A16" t="s">
        <v>353</v>
      </c>
      <c r="B16" t="s">
        <v>275</v>
      </c>
      <c r="C16" t="s">
        <v>135</v>
      </c>
      <c r="D16" s="7">
        <v>1</v>
      </c>
      <c r="E16" s="7"/>
      <c r="F16" s="7"/>
      <c r="G16" s="7"/>
      <c r="H16" s="7"/>
      <c r="I16" s="7"/>
      <c r="J16" s="7"/>
      <c r="K16" s="7">
        <v>1</v>
      </c>
    </row>
    <row r="17" spans="1:11" x14ac:dyDescent="0.3">
      <c r="A17" t="s">
        <v>351</v>
      </c>
      <c r="B17" t="s">
        <v>107</v>
      </c>
      <c r="C17" t="s">
        <v>352</v>
      </c>
      <c r="D17" s="7">
        <v>1</v>
      </c>
      <c r="E17" s="7"/>
      <c r="F17" s="7"/>
      <c r="G17" s="7"/>
      <c r="H17" s="7"/>
      <c r="I17" s="7"/>
      <c r="J17" s="7"/>
      <c r="K17" s="7">
        <v>1</v>
      </c>
    </row>
    <row r="18" spans="1:11" x14ac:dyDescent="0.3">
      <c r="A18" t="s">
        <v>137</v>
      </c>
      <c r="B18" t="s">
        <v>74</v>
      </c>
      <c r="C18" t="s">
        <v>138</v>
      </c>
      <c r="D18" s="7"/>
      <c r="E18" s="7"/>
      <c r="F18" s="7"/>
      <c r="G18" s="7"/>
      <c r="H18" s="7">
        <v>0</v>
      </c>
      <c r="I18" s="7"/>
      <c r="J18" s="7"/>
      <c r="K18" s="7">
        <v>0</v>
      </c>
    </row>
  </sheetData>
  <pageMargins left="0.7" right="0.7" top="0.75" bottom="0.75" header="0.3" footer="0.3"/>
  <pageSetup scale="77" orientation="landscape" horizontalDpi="300" verticalDpi="300"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913DC4-293B-4345-85A5-EB8FACEBC43C}">
  <sheetPr>
    <pageSetUpPr fitToPage="1"/>
  </sheetPr>
  <dimension ref="A1:K23"/>
  <sheetViews>
    <sheetView topLeftCell="B1" workbookViewId="0">
      <selection activeCell="N9" sqref="N9"/>
    </sheetView>
  </sheetViews>
  <sheetFormatPr defaultRowHeight="14.4" x14ac:dyDescent="0.3"/>
  <cols>
    <col min="1" max="1" width="10" hidden="1" customWidth="1"/>
    <col min="2" max="2" width="23.88671875" bestFit="1" customWidth="1"/>
    <col min="3" max="3" width="13.33203125" bestFit="1" customWidth="1"/>
    <col min="4" max="10" width="3.5546875" bestFit="1" customWidth="1"/>
    <col min="11" max="11" width="5.77734375" bestFit="1" customWidth="1"/>
    <col min="12" max="12" width="6.21875" bestFit="1" customWidth="1"/>
    <col min="13" max="13" width="8.88671875" bestFit="1" customWidth="1"/>
    <col min="14" max="23" width="6.21875" bestFit="1" customWidth="1"/>
    <col min="24" max="24" width="8.88671875" bestFit="1" customWidth="1"/>
    <col min="25" max="26" width="3.5546875" bestFit="1" customWidth="1"/>
  </cols>
  <sheetData>
    <row r="1" spans="1:11" x14ac:dyDescent="0.3">
      <c r="A1" s="2" t="s">
        <v>89</v>
      </c>
      <c r="B1" t="s">
        <v>398</v>
      </c>
    </row>
    <row r="3" spans="1:11" ht="130.19999999999999" x14ac:dyDescent="0.3">
      <c r="A3" s="2" t="s">
        <v>0</v>
      </c>
      <c r="B3" s="2" t="s">
        <v>1</v>
      </c>
      <c r="C3" s="2" t="s">
        <v>2</v>
      </c>
      <c r="D3" s="6" t="s">
        <v>463</v>
      </c>
      <c r="E3" s="6" t="s">
        <v>464</v>
      </c>
      <c r="F3" s="6" t="s">
        <v>465</v>
      </c>
      <c r="G3" s="6" t="s">
        <v>605</v>
      </c>
      <c r="H3" s="6" t="s">
        <v>606</v>
      </c>
      <c r="I3" s="6" t="s">
        <v>677</v>
      </c>
      <c r="J3" s="6" t="s">
        <v>678</v>
      </c>
      <c r="K3" t="s">
        <v>679</v>
      </c>
    </row>
    <row r="4" spans="1:11" x14ac:dyDescent="0.3">
      <c r="A4" t="s">
        <v>359</v>
      </c>
      <c r="B4" t="s">
        <v>125</v>
      </c>
      <c r="C4" t="s">
        <v>360</v>
      </c>
      <c r="D4" s="7">
        <v>3</v>
      </c>
      <c r="E4" s="7">
        <v>2</v>
      </c>
      <c r="F4" s="7">
        <v>2</v>
      </c>
      <c r="G4" s="7">
        <v>2</v>
      </c>
      <c r="H4" s="7">
        <v>16</v>
      </c>
      <c r="I4" s="7">
        <v>3</v>
      </c>
      <c r="J4" s="7">
        <v>8</v>
      </c>
      <c r="K4" s="7">
        <v>36</v>
      </c>
    </row>
    <row r="5" spans="1:11" x14ac:dyDescent="0.3">
      <c r="A5" t="s">
        <v>285</v>
      </c>
      <c r="B5" t="s">
        <v>286</v>
      </c>
      <c r="C5" t="s">
        <v>287</v>
      </c>
      <c r="D5" s="7"/>
      <c r="E5" s="7"/>
      <c r="F5" s="7">
        <v>8</v>
      </c>
      <c r="G5" s="7">
        <v>1</v>
      </c>
      <c r="H5" s="7">
        <v>8</v>
      </c>
      <c r="I5" s="7">
        <v>1</v>
      </c>
      <c r="J5" s="7">
        <v>4</v>
      </c>
      <c r="K5" s="7">
        <v>22</v>
      </c>
    </row>
    <row r="6" spans="1:11" x14ac:dyDescent="0.3">
      <c r="A6" t="s">
        <v>533</v>
      </c>
      <c r="B6" t="s">
        <v>254</v>
      </c>
      <c r="C6" t="s">
        <v>534</v>
      </c>
      <c r="D6" s="7"/>
      <c r="E6" s="7"/>
      <c r="F6" s="7"/>
      <c r="G6" s="7"/>
      <c r="H6" s="7">
        <v>20</v>
      </c>
      <c r="I6" s="7"/>
      <c r="J6" s="7"/>
      <c r="K6" s="7">
        <v>20</v>
      </c>
    </row>
    <row r="7" spans="1:11" x14ac:dyDescent="0.3">
      <c r="A7" t="s">
        <v>303</v>
      </c>
      <c r="B7" t="s">
        <v>10</v>
      </c>
      <c r="C7" t="s">
        <v>304</v>
      </c>
      <c r="D7" s="7">
        <v>2</v>
      </c>
      <c r="E7" s="7"/>
      <c r="F7" s="7">
        <v>12</v>
      </c>
      <c r="G7" s="7">
        <v>4</v>
      </c>
      <c r="H7" s="7">
        <v>2</v>
      </c>
      <c r="I7" s="7"/>
      <c r="J7" s="7"/>
      <c r="K7" s="7">
        <v>20</v>
      </c>
    </row>
    <row r="8" spans="1:11" x14ac:dyDescent="0.3">
      <c r="A8" t="s">
        <v>20</v>
      </c>
      <c r="B8" t="s">
        <v>21</v>
      </c>
      <c r="C8" t="s">
        <v>5</v>
      </c>
      <c r="D8" s="7"/>
      <c r="E8" s="7"/>
      <c r="F8" s="7">
        <v>16</v>
      </c>
      <c r="G8" s="7"/>
      <c r="H8" s="7"/>
      <c r="I8" s="7"/>
      <c r="J8" s="7"/>
      <c r="K8" s="7">
        <v>16</v>
      </c>
    </row>
    <row r="9" spans="1:11" x14ac:dyDescent="0.3">
      <c r="A9" t="s">
        <v>560</v>
      </c>
      <c r="B9" t="s">
        <v>591</v>
      </c>
      <c r="C9" t="s">
        <v>64</v>
      </c>
      <c r="D9" s="7"/>
      <c r="E9" s="7"/>
      <c r="F9" s="7"/>
      <c r="G9" s="7"/>
      <c r="H9" s="7">
        <v>12</v>
      </c>
      <c r="I9" s="7"/>
      <c r="J9" s="7"/>
      <c r="K9" s="7">
        <v>12</v>
      </c>
    </row>
    <row r="10" spans="1:11" x14ac:dyDescent="0.3">
      <c r="A10" t="s">
        <v>130</v>
      </c>
      <c r="B10" t="s">
        <v>131</v>
      </c>
      <c r="C10" t="s">
        <v>132</v>
      </c>
      <c r="D10" s="7"/>
      <c r="E10" s="7"/>
      <c r="F10" s="7">
        <v>6</v>
      </c>
      <c r="G10" s="7"/>
      <c r="H10" s="7"/>
      <c r="I10" s="7"/>
      <c r="J10" s="7">
        <v>6</v>
      </c>
      <c r="K10" s="7">
        <v>12</v>
      </c>
    </row>
    <row r="11" spans="1:11" x14ac:dyDescent="0.3">
      <c r="A11" t="s">
        <v>18</v>
      </c>
      <c r="B11" t="s">
        <v>17</v>
      </c>
      <c r="C11" t="s">
        <v>19</v>
      </c>
      <c r="D11" s="7"/>
      <c r="E11" s="7"/>
      <c r="F11" s="7">
        <v>4</v>
      </c>
      <c r="G11" s="7"/>
      <c r="H11" s="7">
        <v>4</v>
      </c>
      <c r="I11" s="7"/>
      <c r="J11" s="7"/>
      <c r="K11" s="7">
        <v>8</v>
      </c>
    </row>
    <row r="12" spans="1:11" x14ac:dyDescent="0.3">
      <c r="A12" t="s">
        <v>112</v>
      </c>
      <c r="B12" t="s">
        <v>7</v>
      </c>
      <c r="C12" t="s">
        <v>113</v>
      </c>
      <c r="D12" s="7"/>
      <c r="E12" s="7"/>
      <c r="F12" s="7"/>
      <c r="G12" s="7">
        <v>8</v>
      </c>
      <c r="H12" s="7"/>
      <c r="I12" s="7"/>
      <c r="J12" s="7"/>
      <c r="K12" s="7">
        <v>8</v>
      </c>
    </row>
    <row r="13" spans="1:11" x14ac:dyDescent="0.3">
      <c r="A13" t="s">
        <v>561</v>
      </c>
      <c r="B13" t="s">
        <v>592</v>
      </c>
      <c r="C13" t="s">
        <v>513</v>
      </c>
      <c r="D13" s="7"/>
      <c r="E13" s="7"/>
      <c r="F13" s="7"/>
      <c r="G13" s="7"/>
      <c r="H13" s="7">
        <v>6</v>
      </c>
      <c r="I13" s="7"/>
      <c r="J13" s="7"/>
      <c r="K13" s="7">
        <v>6</v>
      </c>
    </row>
    <row r="14" spans="1:11" x14ac:dyDescent="0.3">
      <c r="A14" t="s">
        <v>521</v>
      </c>
      <c r="B14" t="s">
        <v>522</v>
      </c>
      <c r="C14" t="s">
        <v>113</v>
      </c>
      <c r="D14" s="7"/>
      <c r="E14" s="7"/>
      <c r="F14" s="7"/>
      <c r="G14" s="7">
        <v>6</v>
      </c>
      <c r="H14" s="7"/>
      <c r="I14" s="7"/>
      <c r="J14" s="7"/>
      <c r="K14" s="7">
        <v>6</v>
      </c>
    </row>
    <row r="15" spans="1:11" x14ac:dyDescent="0.3">
      <c r="A15" t="s">
        <v>82</v>
      </c>
      <c r="B15" t="s">
        <v>274</v>
      </c>
      <c r="C15" t="s">
        <v>34</v>
      </c>
      <c r="D15" s="7"/>
      <c r="E15" s="7">
        <v>4</v>
      </c>
      <c r="F15" s="7"/>
      <c r="G15" s="7"/>
      <c r="H15" s="7"/>
      <c r="I15" s="7"/>
      <c r="J15" s="7"/>
      <c r="K15" s="7">
        <v>4</v>
      </c>
    </row>
    <row r="16" spans="1:11" x14ac:dyDescent="0.3">
      <c r="A16" t="s">
        <v>523</v>
      </c>
      <c r="B16" t="s">
        <v>362</v>
      </c>
      <c r="C16" t="s">
        <v>523</v>
      </c>
      <c r="D16" s="7"/>
      <c r="E16" s="7"/>
      <c r="F16" s="7"/>
      <c r="G16" s="7">
        <v>3</v>
      </c>
      <c r="H16" s="7"/>
      <c r="I16" s="7"/>
      <c r="J16" s="7"/>
      <c r="K16" s="7">
        <v>3</v>
      </c>
    </row>
    <row r="17" spans="1:11" x14ac:dyDescent="0.3">
      <c r="A17" t="s">
        <v>293</v>
      </c>
      <c r="B17" t="s">
        <v>191</v>
      </c>
      <c r="C17" t="s">
        <v>427</v>
      </c>
      <c r="D17" s="7"/>
      <c r="E17" s="7">
        <v>3</v>
      </c>
      <c r="F17" s="7"/>
      <c r="G17" s="7"/>
      <c r="H17" s="7"/>
      <c r="I17" s="7"/>
      <c r="J17" s="7"/>
      <c r="K17" s="7">
        <v>3</v>
      </c>
    </row>
    <row r="18" spans="1:11" x14ac:dyDescent="0.3">
      <c r="A18" t="s">
        <v>613</v>
      </c>
      <c r="B18" t="s">
        <v>624</v>
      </c>
      <c r="C18" t="s">
        <v>625</v>
      </c>
      <c r="D18" s="7"/>
      <c r="E18" s="7"/>
      <c r="F18" s="7"/>
      <c r="G18" s="7"/>
      <c r="H18" s="7"/>
      <c r="I18" s="7">
        <v>2</v>
      </c>
      <c r="J18" s="7"/>
      <c r="K18" s="7">
        <v>2</v>
      </c>
    </row>
    <row r="19" spans="1:11" x14ac:dyDescent="0.3">
      <c r="A19" t="s">
        <v>26</v>
      </c>
      <c r="B19" t="s">
        <v>27</v>
      </c>
      <c r="C19" t="s">
        <v>28</v>
      </c>
      <c r="D19" s="7"/>
      <c r="E19" s="7">
        <v>1</v>
      </c>
      <c r="F19" s="7"/>
      <c r="G19" s="7"/>
      <c r="H19" s="7"/>
      <c r="I19" s="7"/>
      <c r="J19" s="7"/>
      <c r="K19" s="7">
        <v>1</v>
      </c>
    </row>
    <row r="20" spans="1:11" x14ac:dyDescent="0.3">
      <c r="A20" t="s">
        <v>361</v>
      </c>
      <c r="B20" t="s">
        <v>362</v>
      </c>
      <c r="C20" t="s">
        <v>363</v>
      </c>
      <c r="D20" s="7">
        <v>1</v>
      </c>
      <c r="E20" s="7"/>
      <c r="F20" s="7"/>
      <c r="G20" s="7"/>
      <c r="H20" s="7"/>
      <c r="I20" s="7"/>
      <c r="J20" s="7">
        <v>0</v>
      </c>
      <c r="K20" s="7">
        <v>1</v>
      </c>
    </row>
    <row r="21" spans="1:11" x14ac:dyDescent="0.3">
      <c r="A21" t="s">
        <v>644</v>
      </c>
      <c r="B21" t="s">
        <v>665</v>
      </c>
      <c r="C21" t="s">
        <v>41</v>
      </c>
      <c r="D21" s="7"/>
      <c r="E21" s="7"/>
      <c r="F21" s="7"/>
      <c r="G21" s="7"/>
      <c r="H21" s="7"/>
      <c r="I21" s="7"/>
      <c r="J21" s="7">
        <v>0</v>
      </c>
      <c r="K21" s="7">
        <v>0</v>
      </c>
    </row>
    <row r="22" spans="1:11" x14ac:dyDescent="0.3">
      <c r="A22" t="s">
        <v>552</v>
      </c>
      <c r="B22" t="s">
        <v>258</v>
      </c>
      <c r="C22" t="s">
        <v>578</v>
      </c>
      <c r="D22" s="7"/>
      <c r="E22" s="7"/>
      <c r="F22" s="7"/>
      <c r="G22" s="7"/>
      <c r="H22" s="7">
        <v>0</v>
      </c>
      <c r="I22" s="7"/>
      <c r="J22" s="7"/>
      <c r="K22" s="7">
        <v>0</v>
      </c>
    </row>
    <row r="23" spans="1:11" x14ac:dyDescent="0.3">
      <c r="A23" t="s">
        <v>320</v>
      </c>
      <c r="B23" t="s">
        <v>107</v>
      </c>
      <c r="C23" t="s">
        <v>97</v>
      </c>
      <c r="D23" s="7"/>
      <c r="E23" s="7"/>
      <c r="F23" s="7"/>
      <c r="G23" s="7"/>
      <c r="H23" s="7"/>
      <c r="I23" s="7"/>
      <c r="J23" s="7">
        <v>0</v>
      </c>
      <c r="K23" s="7">
        <v>0</v>
      </c>
    </row>
  </sheetData>
  <phoneticPr fontId="2" type="noConversion"/>
  <pageMargins left="0.25" right="0.25" top="0.25" bottom="0.25" header="0.3" footer="0.3"/>
  <pageSetup scale="64" orientation="landscape" horizontalDpi="300" verticalDpi="300"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28D592-ACEB-44C7-BB83-CB420E7C2AC1}">
  <sheetPr>
    <pageSetUpPr fitToPage="1"/>
  </sheetPr>
  <dimension ref="A1:K25"/>
  <sheetViews>
    <sheetView topLeftCell="B1" workbookViewId="0">
      <selection activeCell="N9" sqref="N9"/>
    </sheetView>
  </sheetViews>
  <sheetFormatPr defaultRowHeight="14.4" x14ac:dyDescent="0.3"/>
  <cols>
    <col min="1" max="1" width="10" hidden="1" customWidth="1"/>
    <col min="2" max="2" width="23.88671875" bestFit="1" customWidth="1"/>
    <col min="3" max="3" width="12" bestFit="1" customWidth="1"/>
    <col min="4" max="10" width="3.5546875" bestFit="1" customWidth="1"/>
    <col min="11" max="11" width="5.77734375" bestFit="1" customWidth="1"/>
    <col min="12" max="12" width="6.21875" bestFit="1" customWidth="1"/>
    <col min="13" max="13" width="8.88671875" bestFit="1" customWidth="1"/>
    <col min="14" max="23" width="6.21875" bestFit="1" customWidth="1"/>
    <col min="24" max="24" width="8.88671875" bestFit="1" customWidth="1"/>
    <col min="25" max="26" width="3.5546875" bestFit="1" customWidth="1"/>
  </cols>
  <sheetData>
    <row r="1" spans="1:11" x14ac:dyDescent="0.3">
      <c r="A1" s="2" t="s">
        <v>89</v>
      </c>
      <c r="B1" t="s">
        <v>331</v>
      </c>
    </row>
    <row r="3" spans="1:11" ht="130.19999999999999" x14ac:dyDescent="0.3">
      <c r="A3" s="2" t="s">
        <v>0</v>
      </c>
      <c r="B3" s="2" t="s">
        <v>1</v>
      </c>
      <c r="C3" s="2" t="s">
        <v>2</v>
      </c>
      <c r="D3" s="6" t="s">
        <v>463</v>
      </c>
      <c r="E3" s="6" t="s">
        <v>464</v>
      </c>
      <c r="F3" s="6" t="s">
        <v>465</v>
      </c>
      <c r="G3" s="6" t="s">
        <v>605</v>
      </c>
      <c r="H3" s="6" t="s">
        <v>606</v>
      </c>
      <c r="I3" s="6" t="s">
        <v>677</v>
      </c>
      <c r="J3" s="6" t="s">
        <v>678</v>
      </c>
      <c r="K3" t="s">
        <v>679</v>
      </c>
    </row>
    <row r="4" spans="1:11" x14ac:dyDescent="0.3">
      <c r="A4" t="s">
        <v>161</v>
      </c>
      <c r="B4" t="s">
        <v>162</v>
      </c>
      <c r="C4" t="s">
        <v>163</v>
      </c>
      <c r="D4" s="7">
        <v>10</v>
      </c>
      <c r="E4" s="7">
        <v>4</v>
      </c>
      <c r="F4" s="7">
        <v>20</v>
      </c>
      <c r="G4" s="7">
        <v>10</v>
      </c>
      <c r="H4" s="7">
        <v>12</v>
      </c>
      <c r="I4" s="7"/>
      <c r="J4" s="7"/>
      <c r="K4" s="7">
        <v>56</v>
      </c>
    </row>
    <row r="5" spans="1:11" x14ac:dyDescent="0.3">
      <c r="A5" t="s">
        <v>14</v>
      </c>
      <c r="B5" t="s">
        <v>15</v>
      </c>
      <c r="C5" t="s">
        <v>16</v>
      </c>
      <c r="D5" s="7">
        <v>3</v>
      </c>
      <c r="E5" s="7">
        <v>1</v>
      </c>
      <c r="F5" s="7">
        <v>16</v>
      </c>
      <c r="G5" s="7"/>
      <c r="H5" s="7">
        <v>2</v>
      </c>
      <c r="I5" s="7">
        <v>6</v>
      </c>
      <c r="J5" s="7">
        <v>8</v>
      </c>
      <c r="K5" s="7">
        <v>36</v>
      </c>
    </row>
    <row r="6" spans="1:11" x14ac:dyDescent="0.3">
      <c r="A6" t="s">
        <v>63</v>
      </c>
      <c r="B6" t="s">
        <v>17</v>
      </c>
      <c r="C6" t="s">
        <v>64</v>
      </c>
      <c r="D6" s="7"/>
      <c r="E6" s="7"/>
      <c r="F6" s="7">
        <v>8</v>
      </c>
      <c r="G6" s="7"/>
      <c r="H6" s="7">
        <v>6</v>
      </c>
      <c r="I6" s="7">
        <v>8</v>
      </c>
      <c r="J6" s="7">
        <v>10</v>
      </c>
      <c r="K6" s="7">
        <v>32</v>
      </c>
    </row>
    <row r="7" spans="1:11" x14ac:dyDescent="0.3">
      <c r="A7" t="s">
        <v>104</v>
      </c>
      <c r="B7" t="s">
        <v>105</v>
      </c>
      <c r="C7" t="s">
        <v>35</v>
      </c>
      <c r="D7" s="7">
        <v>1</v>
      </c>
      <c r="E7" s="7"/>
      <c r="F7" s="7"/>
      <c r="G7" s="7">
        <v>6</v>
      </c>
      <c r="H7" s="7">
        <v>20</v>
      </c>
      <c r="I7" s="7"/>
      <c r="J7" s="7"/>
      <c r="K7" s="7">
        <v>27</v>
      </c>
    </row>
    <row r="8" spans="1:11" x14ac:dyDescent="0.3">
      <c r="A8" t="s">
        <v>319</v>
      </c>
      <c r="B8" t="s">
        <v>178</v>
      </c>
      <c r="C8" t="s">
        <v>56</v>
      </c>
      <c r="D8" s="7"/>
      <c r="E8" s="7"/>
      <c r="F8" s="7">
        <v>6</v>
      </c>
      <c r="G8" s="7"/>
      <c r="H8" s="7">
        <v>16</v>
      </c>
      <c r="I8" s="7">
        <v>3</v>
      </c>
      <c r="J8" s="7"/>
      <c r="K8" s="7">
        <v>25</v>
      </c>
    </row>
    <row r="9" spans="1:11" x14ac:dyDescent="0.3">
      <c r="A9" t="s">
        <v>9</v>
      </c>
      <c r="B9" t="s">
        <v>10</v>
      </c>
      <c r="C9" t="s">
        <v>11</v>
      </c>
      <c r="D9" s="7">
        <v>8</v>
      </c>
      <c r="E9" s="7">
        <v>3</v>
      </c>
      <c r="F9" s="7">
        <v>12</v>
      </c>
      <c r="G9" s="7"/>
      <c r="H9" s="7"/>
      <c r="I9" s="7"/>
      <c r="J9" s="7"/>
      <c r="K9" s="7">
        <v>23</v>
      </c>
    </row>
    <row r="10" spans="1:11" x14ac:dyDescent="0.3">
      <c r="A10" t="s">
        <v>431</v>
      </c>
      <c r="B10" t="s">
        <v>96</v>
      </c>
      <c r="C10" t="s">
        <v>272</v>
      </c>
      <c r="D10" s="7"/>
      <c r="E10" s="7"/>
      <c r="F10" s="7">
        <v>2</v>
      </c>
      <c r="G10" s="7">
        <v>2</v>
      </c>
      <c r="H10" s="7">
        <v>8</v>
      </c>
      <c r="I10" s="7"/>
      <c r="J10" s="7">
        <v>6</v>
      </c>
      <c r="K10" s="7">
        <v>18</v>
      </c>
    </row>
    <row r="11" spans="1:11" x14ac:dyDescent="0.3">
      <c r="A11" t="s">
        <v>32</v>
      </c>
      <c r="B11" t="s">
        <v>33</v>
      </c>
      <c r="C11" t="s">
        <v>34</v>
      </c>
      <c r="D11" s="7">
        <v>4</v>
      </c>
      <c r="E11" s="7">
        <v>6</v>
      </c>
      <c r="F11" s="7"/>
      <c r="G11" s="7"/>
      <c r="H11" s="7"/>
      <c r="I11" s="7"/>
      <c r="J11" s="7"/>
      <c r="K11" s="7">
        <v>10</v>
      </c>
    </row>
    <row r="12" spans="1:11" x14ac:dyDescent="0.3">
      <c r="A12" t="s">
        <v>52</v>
      </c>
      <c r="B12" t="s">
        <v>53</v>
      </c>
      <c r="C12" t="s">
        <v>330</v>
      </c>
      <c r="D12" s="7">
        <v>2</v>
      </c>
      <c r="E12" s="7"/>
      <c r="F12" s="7">
        <v>4</v>
      </c>
      <c r="G12" s="7"/>
      <c r="H12" s="7"/>
      <c r="I12" s="7">
        <v>1</v>
      </c>
      <c r="J12" s="7">
        <v>2</v>
      </c>
      <c r="K12" s="7">
        <v>9</v>
      </c>
    </row>
    <row r="13" spans="1:11" x14ac:dyDescent="0.3">
      <c r="A13" t="s">
        <v>281</v>
      </c>
      <c r="B13" t="s">
        <v>282</v>
      </c>
      <c r="C13" t="s">
        <v>283</v>
      </c>
      <c r="D13" s="7"/>
      <c r="E13" s="7">
        <v>8</v>
      </c>
      <c r="F13" s="7"/>
      <c r="G13" s="7"/>
      <c r="H13" s="7"/>
      <c r="I13" s="7"/>
      <c r="J13" s="7"/>
      <c r="K13" s="7">
        <v>8</v>
      </c>
    </row>
    <row r="14" spans="1:11" x14ac:dyDescent="0.3">
      <c r="A14" t="s">
        <v>550</v>
      </c>
      <c r="B14" t="s">
        <v>12</v>
      </c>
      <c r="C14" t="s">
        <v>13</v>
      </c>
      <c r="D14" s="7"/>
      <c r="E14" s="7"/>
      <c r="F14" s="7"/>
      <c r="G14" s="7"/>
      <c r="H14" s="7">
        <v>4</v>
      </c>
      <c r="I14" s="7">
        <v>4</v>
      </c>
      <c r="J14" s="7">
        <v>0</v>
      </c>
      <c r="K14" s="7">
        <v>8</v>
      </c>
    </row>
    <row r="15" spans="1:11" x14ac:dyDescent="0.3">
      <c r="A15" t="s">
        <v>22</v>
      </c>
      <c r="B15" t="s">
        <v>23</v>
      </c>
      <c r="C15" t="s">
        <v>24</v>
      </c>
      <c r="D15" s="7"/>
      <c r="E15" s="7"/>
      <c r="F15" s="7"/>
      <c r="G15" s="7">
        <v>8</v>
      </c>
      <c r="H15" s="7"/>
      <c r="I15" s="7"/>
      <c r="J15" s="7"/>
      <c r="K15" s="7">
        <v>8</v>
      </c>
    </row>
    <row r="16" spans="1:11" x14ac:dyDescent="0.3">
      <c r="A16" t="s">
        <v>432</v>
      </c>
      <c r="B16" t="s">
        <v>302</v>
      </c>
      <c r="C16" t="s">
        <v>147</v>
      </c>
      <c r="D16" s="7"/>
      <c r="E16" s="7"/>
      <c r="F16" s="7">
        <v>2</v>
      </c>
      <c r="G16" s="7"/>
      <c r="H16" s="7">
        <v>2</v>
      </c>
      <c r="I16" s="7">
        <v>2</v>
      </c>
      <c r="J16" s="7"/>
      <c r="K16" s="7">
        <v>6</v>
      </c>
    </row>
    <row r="17" spans="1:11" x14ac:dyDescent="0.3">
      <c r="A17" t="s">
        <v>238</v>
      </c>
      <c r="B17" t="s">
        <v>239</v>
      </c>
      <c r="C17" t="s">
        <v>240</v>
      </c>
      <c r="D17" s="7">
        <v>6</v>
      </c>
      <c r="E17" s="7"/>
      <c r="F17" s="7"/>
      <c r="G17" s="7"/>
      <c r="H17" s="7"/>
      <c r="I17" s="7"/>
      <c r="J17" s="7"/>
      <c r="K17" s="7">
        <v>6</v>
      </c>
    </row>
    <row r="18" spans="1:11" x14ac:dyDescent="0.3">
      <c r="A18" t="s">
        <v>634</v>
      </c>
      <c r="B18" t="s">
        <v>25</v>
      </c>
      <c r="C18" t="s">
        <v>656</v>
      </c>
      <c r="D18" s="7"/>
      <c r="E18" s="7"/>
      <c r="F18" s="7"/>
      <c r="G18" s="7"/>
      <c r="H18" s="7"/>
      <c r="I18" s="7"/>
      <c r="J18" s="7">
        <v>4</v>
      </c>
      <c r="K18" s="7">
        <v>4</v>
      </c>
    </row>
    <row r="19" spans="1:11" x14ac:dyDescent="0.3">
      <c r="A19" t="s">
        <v>37</v>
      </c>
      <c r="B19" t="s">
        <v>273</v>
      </c>
      <c r="C19" t="s">
        <v>38</v>
      </c>
      <c r="D19" s="7"/>
      <c r="E19" s="7"/>
      <c r="F19" s="7"/>
      <c r="G19" s="7">
        <v>4</v>
      </c>
      <c r="H19" s="7"/>
      <c r="I19" s="7"/>
      <c r="J19" s="7"/>
      <c r="K19" s="7">
        <v>4</v>
      </c>
    </row>
    <row r="20" spans="1:11" x14ac:dyDescent="0.3">
      <c r="A20" t="s">
        <v>635</v>
      </c>
      <c r="B20" t="s">
        <v>657</v>
      </c>
      <c r="C20" t="s">
        <v>658</v>
      </c>
      <c r="D20" s="7"/>
      <c r="E20" s="7"/>
      <c r="F20" s="7"/>
      <c r="G20" s="7"/>
      <c r="H20" s="7"/>
      <c r="I20" s="7"/>
      <c r="J20" s="7">
        <v>3</v>
      </c>
      <c r="K20" s="7">
        <v>3</v>
      </c>
    </row>
    <row r="21" spans="1:11" x14ac:dyDescent="0.3">
      <c r="A21" t="s">
        <v>489</v>
      </c>
      <c r="B21" t="s">
        <v>99</v>
      </c>
      <c r="C21" t="s">
        <v>435</v>
      </c>
      <c r="D21" s="7"/>
      <c r="E21" s="7"/>
      <c r="F21" s="7"/>
      <c r="G21" s="7">
        <v>3</v>
      </c>
      <c r="H21" s="7"/>
      <c r="I21" s="7"/>
      <c r="J21" s="7"/>
      <c r="K21" s="7">
        <v>3</v>
      </c>
    </row>
    <row r="22" spans="1:11" x14ac:dyDescent="0.3">
      <c r="A22" t="s">
        <v>18</v>
      </c>
      <c r="B22" t="s">
        <v>17</v>
      </c>
      <c r="C22" t="s">
        <v>19</v>
      </c>
      <c r="D22" s="7"/>
      <c r="E22" s="7"/>
      <c r="F22" s="7">
        <v>2</v>
      </c>
      <c r="G22" s="7">
        <v>1</v>
      </c>
      <c r="H22" s="7"/>
      <c r="I22" s="7"/>
      <c r="J22" s="7"/>
      <c r="K22" s="7">
        <v>3</v>
      </c>
    </row>
    <row r="23" spans="1:11" x14ac:dyDescent="0.3">
      <c r="A23" t="s">
        <v>164</v>
      </c>
      <c r="B23" t="s">
        <v>165</v>
      </c>
      <c r="C23" t="s">
        <v>31</v>
      </c>
      <c r="D23" s="7"/>
      <c r="E23" s="7"/>
      <c r="F23" s="7">
        <v>2</v>
      </c>
      <c r="G23" s="7"/>
      <c r="H23" s="7"/>
      <c r="I23" s="7"/>
      <c r="J23" s="7"/>
      <c r="K23" s="7">
        <v>2</v>
      </c>
    </row>
    <row r="24" spans="1:11" x14ac:dyDescent="0.3">
      <c r="A24" t="s">
        <v>553</v>
      </c>
      <c r="B24" t="s">
        <v>579</v>
      </c>
      <c r="C24" t="s">
        <v>580</v>
      </c>
      <c r="D24" s="7"/>
      <c r="E24" s="7"/>
      <c r="F24" s="7"/>
      <c r="G24" s="7"/>
      <c r="H24" s="7">
        <v>2</v>
      </c>
      <c r="I24" s="7"/>
      <c r="J24" s="7"/>
      <c r="K24" s="7">
        <v>2</v>
      </c>
    </row>
    <row r="25" spans="1:11" x14ac:dyDescent="0.3">
      <c r="A25" t="s">
        <v>181</v>
      </c>
      <c r="B25" t="s">
        <v>182</v>
      </c>
      <c r="C25" t="s">
        <v>183</v>
      </c>
      <c r="D25" s="7"/>
      <c r="E25" s="7">
        <v>2</v>
      </c>
      <c r="F25" s="7"/>
      <c r="G25" s="7"/>
      <c r="H25" s="7"/>
      <c r="I25" s="7"/>
      <c r="J25" s="7"/>
      <c r="K25" s="7">
        <v>2</v>
      </c>
    </row>
  </sheetData>
  <pageMargins left="0.7" right="0.7" top="0.75" bottom="0.75" header="0.3" footer="0.3"/>
  <pageSetup scale="77" orientation="landscape" horizontalDpi="300" verticalDpi="30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F96C95-AB47-40D4-8416-A8375C984FF0}">
  <dimension ref="A1:H13"/>
  <sheetViews>
    <sheetView tabSelected="1" workbookViewId="0">
      <selection activeCell="I10" sqref="I10"/>
    </sheetView>
  </sheetViews>
  <sheetFormatPr defaultRowHeight="14.4" x14ac:dyDescent="0.3"/>
  <sheetData>
    <row r="1" spans="1:8" x14ac:dyDescent="0.3">
      <c r="A1" s="1"/>
      <c r="B1" s="1" t="s">
        <v>230</v>
      </c>
      <c r="C1" s="1"/>
      <c r="D1" s="1"/>
      <c r="E1" s="1"/>
      <c r="F1" s="1"/>
      <c r="G1" s="1"/>
      <c r="H1" s="1"/>
    </row>
    <row r="2" spans="1:8" x14ac:dyDescent="0.3">
      <c r="A2" s="1" t="s">
        <v>219</v>
      </c>
      <c r="B2" s="1" t="s">
        <v>231</v>
      </c>
      <c r="C2" s="1" t="s">
        <v>232</v>
      </c>
      <c r="D2" s="1" t="s">
        <v>233</v>
      </c>
      <c r="E2" s="1" t="s">
        <v>234</v>
      </c>
      <c r="F2" s="1" t="s">
        <v>235</v>
      </c>
      <c r="G2" s="1" t="s">
        <v>236</v>
      </c>
      <c r="H2" s="1" t="s">
        <v>237</v>
      </c>
    </row>
    <row r="3" spans="1:8" x14ac:dyDescent="0.3">
      <c r="A3" t="s">
        <v>220</v>
      </c>
      <c r="B3">
        <v>10</v>
      </c>
      <c r="C3">
        <v>8</v>
      </c>
      <c r="D3">
        <v>6</v>
      </c>
      <c r="E3">
        <v>4</v>
      </c>
      <c r="F3">
        <v>3</v>
      </c>
      <c r="G3">
        <v>2</v>
      </c>
      <c r="H3">
        <v>1</v>
      </c>
    </row>
    <row r="4" spans="1:8" x14ac:dyDescent="0.3">
      <c r="A4" t="s">
        <v>221</v>
      </c>
      <c r="B4">
        <v>8</v>
      </c>
      <c r="C4">
        <v>6</v>
      </c>
      <c r="D4">
        <v>4</v>
      </c>
      <c r="E4">
        <v>3</v>
      </c>
      <c r="F4">
        <v>2</v>
      </c>
      <c r="G4">
        <v>1</v>
      </c>
    </row>
    <row r="5" spans="1:8" x14ac:dyDescent="0.3">
      <c r="A5" t="s">
        <v>222</v>
      </c>
      <c r="B5">
        <v>6</v>
      </c>
      <c r="C5">
        <v>4</v>
      </c>
      <c r="D5">
        <v>3</v>
      </c>
      <c r="E5">
        <v>2</v>
      </c>
      <c r="F5">
        <v>1</v>
      </c>
    </row>
    <row r="6" spans="1:8" x14ac:dyDescent="0.3">
      <c r="A6" t="s">
        <v>223</v>
      </c>
      <c r="B6">
        <v>4</v>
      </c>
      <c r="C6">
        <v>3</v>
      </c>
      <c r="D6">
        <v>2</v>
      </c>
      <c r="E6">
        <v>1</v>
      </c>
    </row>
    <row r="7" spans="1:8" x14ac:dyDescent="0.3">
      <c r="A7" t="s">
        <v>224</v>
      </c>
      <c r="B7">
        <v>3</v>
      </c>
      <c r="C7">
        <v>2</v>
      </c>
      <c r="D7">
        <v>1</v>
      </c>
    </row>
    <row r="8" spans="1:8" x14ac:dyDescent="0.3">
      <c r="A8" t="s">
        <v>225</v>
      </c>
      <c r="B8">
        <v>2</v>
      </c>
      <c r="C8">
        <v>1</v>
      </c>
    </row>
    <row r="9" spans="1:8" x14ac:dyDescent="0.3">
      <c r="A9" t="s">
        <v>226</v>
      </c>
      <c r="B9">
        <v>1</v>
      </c>
    </row>
    <row r="10" spans="1:8" x14ac:dyDescent="0.3">
      <c r="A10" t="s">
        <v>227</v>
      </c>
      <c r="B10">
        <v>1</v>
      </c>
    </row>
    <row r="11" spans="1:8" x14ac:dyDescent="0.3">
      <c r="A11" t="s">
        <v>228</v>
      </c>
      <c r="B11">
        <v>1</v>
      </c>
    </row>
    <row r="12" spans="1:8" x14ac:dyDescent="0.3">
      <c r="A12" t="s">
        <v>229</v>
      </c>
      <c r="B12">
        <v>1</v>
      </c>
    </row>
    <row r="13" spans="1:8" x14ac:dyDescent="0.3">
      <c r="A13" t="s">
        <v>278</v>
      </c>
    </row>
  </sheetData>
  <phoneticPr fontId="2" type="noConversion"/>
  <pageMargins left="0.7" right="0.7" top="0.75" bottom="0.75" header="0.3" footer="0.3"/>
  <pageSetup orientation="landscape" horizontalDpi="300" verticalDpi="30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076742-B54C-470A-8B24-8EFB3E7D7591}">
  <sheetPr>
    <pageSetUpPr fitToPage="1"/>
  </sheetPr>
  <dimension ref="A1:K18"/>
  <sheetViews>
    <sheetView topLeftCell="B2" workbookViewId="0">
      <selection activeCell="N7" sqref="N7"/>
    </sheetView>
  </sheetViews>
  <sheetFormatPr defaultRowHeight="14.4" x14ac:dyDescent="0.3"/>
  <cols>
    <col min="1" max="1" width="10" hidden="1" customWidth="1"/>
    <col min="2" max="2" width="23.88671875" bestFit="1" customWidth="1"/>
    <col min="3" max="3" width="12" bestFit="1" customWidth="1"/>
    <col min="4" max="10" width="3.5546875" bestFit="1" customWidth="1"/>
    <col min="11" max="11" width="5.77734375" bestFit="1" customWidth="1"/>
    <col min="12" max="12" width="6.21875" bestFit="1" customWidth="1"/>
    <col min="13" max="13" width="8.88671875" bestFit="1" customWidth="1"/>
    <col min="14" max="23" width="6.21875" bestFit="1" customWidth="1"/>
    <col min="24" max="24" width="8.88671875" bestFit="1" customWidth="1"/>
    <col min="25" max="26" width="3.5546875" bestFit="1" customWidth="1"/>
  </cols>
  <sheetData>
    <row r="1" spans="1:11" x14ac:dyDescent="0.3">
      <c r="A1" s="2" t="s">
        <v>89</v>
      </c>
      <c r="B1" t="s">
        <v>342</v>
      </c>
    </row>
    <row r="3" spans="1:11" ht="130.19999999999999" x14ac:dyDescent="0.3">
      <c r="A3" s="2" t="s">
        <v>0</v>
      </c>
      <c r="B3" s="2" t="s">
        <v>1</v>
      </c>
      <c r="C3" s="2" t="s">
        <v>2</v>
      </c>
      <c r="D3" s="6" t="s">
        <v>463</v>
      </c>
      <c r="E3" s="6" t="s">
        <v>464</v>
      </c>
      <c r="F3" s="6" t="s">
        <v>465</v>
      </c>
      <c r="G3" s="6" t="s">
        <v>605</v>
      </c>
      <c r="H3" s="6" t="s">
        <v>606</v>
      </c>
      <c r="I3" s="6" t="s">
        <v>677</v>
      </c>
      <c r="J3" s="6" t="s">
        <v>678</v>
      </c>
      <c r="K3" t="s">
        <v>679</v>
      </c>
    </row>
    <row r="4" spans="1:11" x14ac:dyDescent="0.3">
      <c r="A4" t="s">
        <v>402</v>
      </c>
      <c r="B4" t="s">
        <v>149</v>
      </c>
      <c r="C4" t="s">
        <v>403</v>
      </c>
      <c r="D4" s="7"/>
      <c r="E4" s="7">
        <v>6</v>
      </c>
      <c r="F4" s="7"/>
      <c r="G4" s="7">
        <v>8</v>
      </c>
      <c r="H4" s="7"/>
      <c r="I4" s="7"/>
      <c r="J4" s="7"/>
      <c r="K4" s="7">
        <v>14</v>
      </c>
    </row>
    <row r="5" spans="1:11" x14ac:dyDescent="0.3">
      <c r="A5" t="s">
        <v>121</v>
      </c>
      <c r="B5" t="s">
        <v>122</v>
      </c>
      <c r="C5" t="s">
        <v>123</v>
      </c>
      <c r="D5" s="7"/>
      <c r="E5" s="7">
        <v>3</v>
      </c>
      <c r="F5" s="7">
        <v>6</v>
      </c>
      <c r="G5" s="7">
        <v>3</v>
      </c>
      <c r="H5" s="7">
        <v>2</v>
      </c>
      <c r="I5" s="7"/>
      <c r="J5" s="7"/>
      <c r="K5" s="7">
        <v>14</v>
      </c>
    </row>
    <row r="6" spans="1:11" x14ac:dyDescent="0.3">
      <c r="A6" t="s">
        <v>494</v>
      </c>
      <c r="B6" t="s">
        <v>7</v>
      </c>
      <c r="C6" t="s">
        <v>495</v>
      </c>
      <c r="D6" s="7"/>
      <c r="E6" s="7"/>
      <c r="F6" s="7"/>
      <c r="G6" s="7">
        <v>10</v>
      </c>
      <c r="H6" s="7"/>
      <c r="I6" s="7"/>
      <c r="J6" s="7"/>
      <c r="K6" s="7">
        <v>10</v>
      </c>
    </row>
    <row r="7" spans="1:11" x14ac:dyDescent="0.3">
      <c r="A7" t="s">
        <v>345</v>
      </c>
      <c r="B7" t="s">
        <v>346</v>
      </c>
      <c r="C7" t="s">
        <v>347</v>
      </c>
      <c r="D7" s="7">
        <v>2</v>
      </c>
      <c r="E7" s="7"/>
      <c r="F7" s="7">
        <v>8</v>
      </c>
      <c r="G7" s="7"/>
      <c r="H7" s="7"/>
      <c r="I7" s="7"/>
      <c r="J7" s="7"/>
      <c r="K7" s="7">
        <v>10</v>
      </c>
    </row>
    <row r="8" spans="1:11" x14ac:dyDescent="0.3">
      <c r="A8" t="s">
        <v>498</v>
      </c>
      <c r="B8" t="s">
        <v>275</v>
      </c>
      <c r="C8" t="s">
        <v>499</v>
      </c>
      <c r="D8" s="7"/>
      <c r="E8" s="7"/>
      <c r="F8" s="7"/>
      <c r="G8" s="7">
        <v>4</v>
      </c>
      <c r="H8" s="7"/>
      <c r="I8" s="7"/>
      <c r="J8" s="7">
        <v>4</v>
      </c>
      <c r="K8" s="7">
        <v>8</v>
      </c>
    </row>
    <row r="9" spans="1:11" x14ac:dyDescent="0.3">
      <c r="A9" t="s">
        <v>314</v>
      </c>
      <c r="B9" t="s">
        <v>12</v>
      </c>
      <c r="C9" t="s">
        <v>315</v>
      </c>
      <c r="D9" s="7">
        <v>4</v>
      </c>
      <c r="E9" s="7"/>
      <c r="F9" s="7">
        <v>4</v>
      </c>
      <c r="G9" s="7"/>
      <c r="H9" s="7"/>
      <c r="I9" s="7"/>
      <c r="J9" s="7"/>
      <c r="K9" s="7">
        <v>8</v>
      </c>
    </row>
    <row r="10" spans="1:11" x14ac:dyDescent="0.3">
      <c r="A10" t="s">
        <v>496</v>
      </c>
      <c r="B10" t="s">
        <v>497</v>
      </c>
      <c r="C10" t="s">
        <v>482</v>
      </c>
      <c r="D10" s="7"/>
      <c r="E10" s="7"/>
      <c r="F10" s="7"/>
      <c r="G10" s="7">
        <v>6</v>
      </c>
      <c r="H10" s="7"/>
      <c r="I10" s="7"/>
      <c r="J10" s="7"/>
      <c r="K10" s="7">
        <v>6</v>
      </c>
    </row>
    <row r="11" spans="1:11" x14ac:dyDescent="0.3">
      <c r="A11" t="s">
        <v>124</v>
      </c>
      <c r="B11" t="s">
        <v>125</v>
      </c>
      <c r="C11" t="s">
        <v>126</v>
      </c>
      <c r="D11" s="7"/>
      <c r="E11" s="7"/>
      <c r="F11" s="7">
        <v>2</v>
      </c>
      <c r="G11" s="7">
        <v>1</v>
      </c>
      <c r="H11" s="7"/>
      <c r="I11" s="7"/>
      <c r="J11" s="7">
        <v>3</v>
      </c>
      <c r="K11" s="7">
        <v>6</v>
      </c>
    </row>
    <row r="12" spans="1:11" x14ac:dyDescent="0.3">
      <c r="A12" t="s">
        <v>323</v>
      </c>
      <c r="B12" t="s">
        <v>324</v>
      </c>
      <c r="C12" t="s">
        <v>325</v>
      </c>
      <c r="D12" s="7"/>
      <c r="E12" s="7">
        <v>4</v>
      </c>
      <c r="F12" s="7"/>
      <c r="G12" s="7"/>
      <c r="H12" s="7"/>
      <c r="I12" s="7"/>
      <c r="J12" s="7"/>
      <c r="K12" s="7">
        <v>4</v>
      </c>
    </row>
    <row r="13" spans="1:11" x14ac:dyDescent="0.3">
      <c r="A13" t="s">
        <v>500</v>
      </c>
      <c r="B13" t="s">
        <v>501</v>
      </c>
      <c r="C13" t="s">
        <v>502</v>
      </c>
      <c r="D13" s="7"/>
      <c r="E13" s="7"/>
      <c r="F13" s="7"/>
      <c r="G13" s="7">
        <v>1</v>
      </c>
      <c r="H13" s="7"/>
      <c r="I13" s="7"/>
      <c r="J13" s="7">
        <v>2</v>
      </c>
      <c r="K13" s="7">
        <v>3</v>
      </c>
    </row>
    <row r="14" spans="1:11" x14ac:dyDescent="0.3">
      <c r="A14" t="s">
        <v>343</v>
      </c>
      <c r="B14" t="s">
        <v>276</v>
      </c>
      <c r="C14" t="s">
        <v>344</v>
      </c>
      <c r="D14" s="7">
        <v>3</v>
      </c>
      <c r="E14" s="7"/>
      <c r="F14" s="7"/>
      <c r="G14" s="7"/>
      <c r="H14" s="7"/>
      <c r="I14" s="7"/>
      <c r="J14" s="7"/>
      <c r="K14" s="7">
        <v>3</v>
      </c>
    </row>
    <row r="15" spans="1:11" x14ac:dyDescent="0.3">
      <c r="A15" t="s">
        <v>306</v>
      </c>
      <c r="B15" t="s">
        <v>405</v>
      </c>
      <c r="C15" t="s">
        <v>204</v>
      </c>
      <c r="D15" s="7"/>
      <c r="E15" s="7">
        <v>1</v>
      </c>
      <c r="F15" s="7"/>
      <c r="G15" s="7">
        <v>2</v>
      </c>
      <c r="H15" s="7"/>
      <c r="I15" s="7"/>
      <c r="J15" s="7"/>
      <c r="K15" s="7">
        <v>3</v>
      </c>
    </row>
    <row r="16" spans="1:11" x14ac:dyDescent="0.3">
      <c r="A16" t="s">
        <v>118</v>
      </c>
      <c r="B16" t="s">
        <v>119</v>
      </c>
      <c r="C16" t="s">
        <v>404</v>
      </c>
      <c r="D16" s="7"/>
      <c r="E16" s="7">
        <v>2</v>
      </c>
      <c r="F16" s="7"/>
      <c r="G16" s="7"/>
      <c r="H16" s="7"/>
      <c r="I16" s="7"/>
      <c r="J16" s="7"/>
      <c r="K16" s="7">
        <v>2</v>
      </c>
    </row>
    <row r="17" spans="1:11" x14ac:dyDescent="0.3">
      <c r="A17" t="s">
        <v>639</v>
      </c>
      <c r="B17" t="s">
        <v>660</v>
      </c>
      <c r="C17" t="s">
        <v>661</v>
      </c>
      <c r="D17" s="7"/>
      <c r="E17" s="7"/>
      <c r="F17" s="7"/>
      <c r="G17" s="7"/>
      <c r="H17" s="7"/>
      <c r="I17" s="7"/>
      <c r="J17" s="7">
        <v>1</v>
      </c>
      <c r="K17" s="7">
        <v>1</v>
      </c>
    </row>
    <row r="18" spans="1:11" x14ac:dyDescent="0.3">
      <c r="A18" t="s">
        <v>218</v>
      </c>
      <c r="B18" t="s">
        <v>348</v>
      </c>
      <c r="C18" t="s">
        <v>349</v>
      </c>
      <c r="D18" s="7">
        <v>0</v>
      </c>
      <c r="E18" s="7"/>
      <c r="F18" s="7"/>
      <c r="G18" s="7"/>
      <c r="H18" s="7"/>
      <c r="I18" s="7"/>
      <c r="J18" s="7"/>
      <c r="K18" s="7">
        <v>0</v>
      </c>
    </row>
  </sheetData>
  <pageMargins left="0.7" right="0.7" top="0.75" bottom="0.75" header="0.3" footer="0.3"/>
  <pageSetup scale="77" orientation="landscape" horizontalDpi="300" verticalDpi="300"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D97A6E-DA2B-42BA-961C-AC45EE7EC7CB}">
  <sheetPr>
    <pageSetUpPr fitToPage="1"/>
  </sheetPr>
  <dimension ref="A1:K32"/>
  <sheetViews>
    <sheetView topLeftCell="B1" workbookViewId="0">
      <selection activeCell="N9" sqref="N9"/>
    </sheetView>
  </sheetViews>
  <sheetFormatPr defaultRowHeight="14.4" x14ac:dyDescent="0.3"/>
  <cols>
    <col min="1" max="1" width="10" hidden="1" customWidth="1"/>
    <col min="2" max="2" width="23.88671875" bestFit="1" customWidth="1"/>
    <col min="3" max="3" width="12" bestFit="1" customWidth="1"/>
    <col min="4" max="10" width="3.5546875" bestFit="1" customWidth="1"/>
    <col min="11" max="11" width="5.77734375" bestFit="1" customWidth="1"/>
    <col min="12" max="12" width="6.21875" bestFit="1" customWidth="1"/>
    <col min="13" max="13" width="8.88671875" bestFit="1" customWidth="1"/>
    <col min="14" max="23" width="6.21875" bestFit="1" customWidth="1"/>
    <col min="24" max="24" width="8.88671875" bestFit="1" customWidth="1"/>
    <col min="25" max="26" width="3.5546875" bestFit="1" customWidth="1"/>
  </cols>
  <sheetData>
    <row r="1" spans="1:11" x14ac:dyDescent="0.3">
      <c r="A1" s="2" t="s">
        <v>89</v>
      </c>
      <c r="B1" t="s">
        <v>386</v>
      </c>
    </row>
    <row r="3" spans="1:11" ht="130.19999999999999" x14ac:dyDescent="0.3">
      <c r="A3" s="2" t="s">
        <v>0</v>
      </c>
      <c r="B3" s="2" t="s">
        <v>1</v>
      </c>
      <c r="C3" s="2" t="s">
        <v>2</v>
      </c>
      <c r="D3" s="6" t="s">
        <v>463</v>
      </c>
      <c r="E3" s="6" t="s">
        <v>464</v>
      </c>
      <c r="F3" s="6" t="s">
        <v>465</v>
      </c>
      <c r="G3" s="6" t="s">
        <v>605</v>
      </c>
      <c r="H3" s="6" t="s">
        <v>606</v>
      </c>
      <c r="I3" s="6" t="s">
        <v>677</v>
      </c>
      <c r="J3" s="6" t="s">
        <v>678</v>
      </c>
      <c r="K3" t="s">
        <v>679</v>
      </c>
    </row>
    <row r="4" spans="1:11" x14ac:dyDescent="0.3">
      <c r="A4" t="s">
        <v>181</v>
      </c>
      <c r="B4" t="s">
        <v>182</v>
      </c>
      <c r="C4" t="s">
        <v>183</v>
      </c>
      <c r="D4" s="7">
        <v>8</v>
      </c>
      <c r="E4" s="7">
        <v>6</v>
      </c>
      <c r="F4" s="7">
        <v>20</v>
      </c>
      <c r="G4" s="7"/>
      <c r="H4" s="7">
        <v>8</v>
      </c>
      <c r="I4" s="7">
        <v>4</v>
      </c>
      <c r="J4" s="7"/>
      <c r="K4" s="7">
        <v>46</v>
      </c>
    </row>
    <row r="5" spans="1:11" x14ac:dyDescent="0.3">
      <c r="A5" t="s">
        <v>192</v>
      </c>
      <c r="B5" t="s">
        <v>152</v>
      </c>
      <c r="C5" t="s">
        <v>193</v>
      </c>
      <c r="D5" s="7">
        <v>4</v>
      </c>
      <c r="E5" s="7"/>
      <c r="F5" s="7">
        <v>12</v>
      </c>
      <c r="G5" s="7">
        <v>6</v>
      </c>
      <c r="H5" s="7">
        <v>6</v>
      </c>
      <c r="I5" s="7">
        <v>3</v>
      </c>
      <c r="J5" s="7">
        <v>8</v>
      </c>
      <c r="K5" s="7">
        <v>39</v>
      </c>
    </row>
    <row r="6" spans="1:11" x14ac:dyDescent="0.3">
      <c r="A6" t="s">
        <v>175</v>
      </c>
      <c r="B6" t="s">
        <v>66</v>
      </c>
      <c r="C6" t="s">
        <v>176</v>
      </c>
      <c r="D6" s="7">
        <v>3</v>
      </c>
      <c r="E6" s="7"/>
      <c r="F6" s="7">
        <v>16</v>
      </c>
      <c r="G6" s="7">
        <v>0</v>
      </c>
      <c r="H6" s="7">
        <v>12</v>
      </c>
      <c r="I6" s="7">
        <v>6</v>
      </c>
      <c r="J6" s="7"/>
      <c r="K6" s="7">
        <v>37</v>
      </c>
    </row>
    <row r="7" spans="1:11" x14ac:dyDescent="0.3">
      <c r="A7" t="s">
        <v>525</v>
      </c>
      <c r="B7" t="s">
        <v>526</v>
      </c>
      <c r="C7" t="s">
        <v>527</v>
      </c>
      <c r="D7" s="7"/>
      <c r="E7" s="7"/>
      <c r="F7" s="7"/>
      <c r="G7" s="7">
        <v>10</v>
      </c>
      <c r="H7" s="7"/>
      <c r="I7" s="7"/>
      <c r="J7" s="7">
        <v>10</v>
      </c>
      <c r="K7" s="7">
        <v>20</v>
      </c>
    </row>
    <row r="8" spans="1:11" x14ac:dyDescent="0.3">
      <c r="A8" t="s">
        <v>370</v>
      </c>
      <c r="B8" t="s">
        <v>301</v>
      </c>
      <c r="C8" t="s">
        <v>371</v>
      </c>
      <c r="D8" s="7">
        <v>10</v>
      </c>
      <c r="E8" s="7"/>
      <c r="F8" s="7"/>
      <c r="G8" s="7"/>
      <c r="H8" s="7"/>
      <c r="I8" s="7"/>
      <c r="J8" s="7"/>
      <c r="K8" s="7">
        <v>10</v>
      </c>
    </row>
    <row r="9" spans="1:11" x14ac:dyDescent="0.3">
      <c r="A9" t="s">
        <v>452</v>
      </c>
      <c r="B9" t="s">
        <v>155</v>
      </c>
      <c r="C9" t="s">
        <v>147</v>
      </c>
      <c r="D9" s="7"/>
      <c r="E9" s="7"/>
      <c r="F9" s="7">
        <v>6</v>
      </c>
      <c r="G9" s="7"/>
      <c r="H9" s="7">
        <v>2</v>
      </c>
      <c r="I9" s="7">
        <v>2</v>
      </c>
      <c r="J9" s="7"/>
      <c r="K9" s="7">
        <v>10</v>
      </c>
    </row>
    <row r="10" spans="1:11" x14ac:dyDescent="0.3">
      <c r="A10" t="s">
        <v>72</v>
      </c>
      <c r="B10" t="s">
        <v>73</v>
      </c>
      <c r="C10" t="s">
        <v>67</v>
      </c>
      <c r="D10" s="7">
        <v>1</v>
      </c>
      <c r="E10" s="7">
        <v>8</v>
      </c>
      <c r="F10" s="7"/>
      <c r="G10" s="7"/>
      <c r="H10" s="7"/>
      <c r="I10" s="7">
        <v>1</v>
      </c>
      <c r="J10" s="7"/>
      <c r="K10" s="7">
        <v>10</v>
      </c>
    </row>
    <row r="11" spans="1:11" x14ac:dyDescent="0.3">
      <c r="A11" t="s">
        <v>530</v>
      </c>
      <c r="B11" t="s">
        <v>531</v>
      </c>
      <c r="C11" t="s">
        <v>532</v>
      </c>
      <c r="D11" s="7"/>
      <c r="E11" s="7"/>
      <c r="F11" s="7"/>
      <c r="G11" s="7">
        <v>4</v>
      </c>
      <c r="H11" s="7"/>
      <c r="I11" s="7"/>
      <c r="J11" s="7">
        <v>6</v>
      </c>
      <c r="K11" s="7">
        <v>10</v>
      </c>
    </row>
    <row r="12" spans="1:11" x14ac:dyDescent="0.3">
      <c r="A12" t="s">
        <v>528</v>
      </c>
      <c r="B12" t="s">
        <v>529</v>
      </c>
      <c r="C12" t="s">
        <v>528</v>
      </c>
      <c r="D12" s="7"/>
      <c r="E12" s="7"/>
      <c r="F12" s="7"/>
      <c r="G12" s="7">
        <v>8</v>
      </c>
      <c r="H12" s="7"/>
      <c r="I12" s="7"/>
      <c r="J12" s="7"/>
      <c r="K12" s="7">
        <v>8</v>
      </c>
    </row>
    <row r="13" spans="1:11" x14ac:dyDescent="0.3">
      <c r="A13" t="s">
        <v>446</v>
      </c>
      <c r="B13" t="s">
        <v>447</v>
      </c>
      <c r="C13" t="s">
        <v>448</v>
      </c>
      <c r="D13" s="7"/>
      <c r="E13" s="7"/>
      <c r="F13" s="7">
        <v>8</v>
      </c>
      <c r="G13" s="7"/>
      <c r="H13" s="7"/>
      <c r="I13" s="7"/>
      <c r="J13" s="7"/>
      <c r="K13" s="7">
        <v>8</v>
      </c>
    </row>
    <row r="14" spans="1:11" x14ac:dyDescent="0.3">
      <c r="A14" t="s">
        <v>130</v>
      </c>
      <c r="B14" t="s">
        <v>131</v>
      </c>
      <c r="C14" t="s">
        <v>132</v>
      </c>
      <c r="D14" s="7"/>
      <c r="E14" s="7"/>
      <c r="F14" s="7">
        <v>2</v>
      </c>
      <c r="G14" s="7"/>
      <c r="H14" s="7"/>
      <c r="I14" s="7"/>
      <c r="J14" s="7">
        <v>4</v>
      </c>
      <c r="K14" s="7">
        <v>6</v>
      </c>
    </row>
    <row r="15" spans="1:11" x14ac:dyDescent="0.3">
      <c r="A15" t="s">
        <v>387</v>
      </c>
      <c r="B15" t="s">
        <v>388</v>
      </c>
      <c r="C15" t="s">
        <v>199</v>
      </c>
      <c r="D15" s="7">
        <v>6</v>
      </c>
      <c r="E15" s="7"/>
      <c r="F15" s="7"/>
      <c r="G15" s="7"/>
      <c r="H15" s="7"/>
      <c r="I15" s="7"/>
      <c r="J15" s="7"/>
      <c r="K15" s="7">
        <v>6</v>
      </c>
    </row>
    <row r="16" spans="1:11" x14ac:dyDescent="0.3">
      <c r="A16" t="s">
        <v>569</v>
      </c>
      <c r="B16" t="s">
        <v>599</v>
      </c>
      <c r="C16" t="s">
        <v>600</v>
      </c>
      <c r="D16" s="7"/>
      <c r="E16" s="7"/>
      <c r="F16" s="7"/>
      <c r="G16" s="7"/>
      <c r="H16" s="7">
        <v>4</v>
      </c>
      <c r="I16" s="7"/>
      <c r="J16" s="7"/>
      <c r="K16" s="7">
        <v>4</v>
      </c>
    </row>
    <row r="17" spans="1:11" x14ac:dyDescent="0.3">
      <c r="A17" t="s">
        <v>127</v>
      </c>
      <c r="B17" t="s">
        <v>128</v>
      </c>
      <c r="C17" t="s">
        <v>129</v>
      </c>
      <c r="D17" s="7">
        <v>2</v>
      </c>
      <c r="E17" s="7"/>
      <c r="F17" s="7">
        <v>2</v>
      </c>
      <c r="G17" s="7"/>
      <c r="H17" s="7"/>
      <c r="I17" s="7"/>
      <c r="J17" s="7"/>
      <c r="K17" s="7">
        <v>4</v>
      </c>
    </row>
    <row r="18" spans="1:11" x14ac:dyDescent="0.3">
      <c r="A18" t="s">
        <v>267</v>
      </c>
      <c r="B18" t="s">
        <v>84</v>
      </c>
      <c r="C18" t="s">
        <v>268</v>
      </c>
      <c r="D18" s="7"/>
      <c r="E18" s="7"/>
      <c r="F18" s="7">
        <v>4</v>
      </c>
      <c r="G18" s="7"/>
      <c r="H18" s="7"/>
      <c r="I18" s="7"/>
      <c r="J18" s="7"/>
      <c r="K18" s="7">
        <v>4</v>
      </c>
    </row>
    <row r="19" spans="1:11" x14ac:dyDescent="0.3">
      <c r="A19" t="s">
        <v>361</v>
      </c>
      <c r="B19" t="s">
        <v>362</v>
      </c>
      <c r="C19" t="s">
        <v>363</v>
      </c>
      <c r="D19" s="7">
        <v>1</v>
      </c>
      <c r="E19" s="7"/>
      <c r="F19" s="7"/>
      <c r="G19" s="7"/>
      <c r="H19" s="7"/>
      <c r="I19" s="7"/>
      <c r="J19" s="7">
        <v>3</v>
      </c>
      <c r="K19" s="7">
        <v>4</v>
      </c>
    </row>
    <row r="20" spans="1:11" x14ac:dyDescent="0.3">
      <c r="A20" t="s">
        <v>288</v>
      </c>
      <c r="B20" t="s">
        <v>289</v>
      </c>
      <c r="C20" t="s">
        <v>290</v>
      </c>
      <c r="D20" s="7"/>
      <c r="E20" s="7">
        <v>4</v>
      </c>
      <c r="F20" s="7"/>
      <c r="G20" s="7">
        <v>0</v>
      </c>
      <c r="H20" s="7"/>
      <c r="I20" s="7"/>
      <c r="J20" s="7"/>
      <c r="K20" s="7">
        <v>4</v>
      </c>
    </row>
    <row r="21" spans="1:11" x14ac:dyDescent="0.3">
      <c r="A21" t="s">
        <v>425</v>
      </c>
      <c r="B21" t="s">
        <v>84</v>
      </c>
      <c r="C21" t="s">
        <v>426</v>
      </c>
      <c r="D21" s="7"/>
      <c r="E21" s="7">
        <v>3</v>
      </c>
      <c r="F21" s="7"/>
      <c r="G21" s="7"/>
      <c r="H21" s="7"/>
      <c r="I21" s="7"/>
      <c r="J21" s="7"/>
      <c r="K21" s="7">
        <v>3</v>
      </c>
    </row>
    <row r="22" spans="1:11" x14ac:dyDescent="0.3">
      <c r="A22" t="s">
        <v>640</v>
      </c>
      <c r="B22" t="s">
        <v>264</v>
      </c>
      <c r="C22" t="s">
        <v>662</v>
      </c>
      <c r="D22" s="7"/>
      <c r="E22" s="7"/>
      <c r="F22" s="7"/>
      <c r="G22" s="7"/>
      <c r="H22" s="7"/>
      <c r="I22" s="7"/>
      <c r="J22" s="7">
        <v>2</v>
      </c>
      <c r="K22" s="7">
        <v>2</v>
      </c>
    </row>
    <row r="23" spans="1:11" x14ac:dyDescent="0.3">
      <c r="A23" t="s">
        <v>65</v>
      </c>
      <c r="B23" t="s">
        <v>66</v>
      </c>
      <c r="C23" t="s">
        <v>67</v>
      </c>
      <c r="D23" s="7"/>
      <c r="E23" s="7">
        <v>2</v>
      </c>
      <c r="F23" s="7"/>
      <c r="G23" s="7"/>
      <c r="H23" s="7"/>
      <c r="I23" s="7"/>
      <c r="J23" s="7"/>
      <c r="K23" s="7">
        <v>2</v>
      </c>
    </row>
    <row r="24" spans="1:11" x14ac:dyDescent="0.3">
      <c r="A24" t="s">
        <v>377</v>
      </c>
      <c r="B24" t="s">
        <v>378</v>
      </c>
      <c r="C24" t="s">
        <v>41</v>
      </c>
      <c r="D24" s="7">
        <v>1</v>
      </c>
      <c r="E24" s="7"/>
      <c r="F24" s="7"/>
      <c r="G24" s="7"/>
      <c r="H24" s="7"/>
      <c r="I24" s="7"/>
      <c r="J24" s="7"/>
      <c r="K24" s="7">
        <v>1</v>
      </c>
    </row>
    <row r="25" spans="1:11" x14ac:dyDescent="0.3">
      <c r="A25" t="s">
        <v>196</v>
      </c>
      <c r="B25" t="s">
        <v>128</v>
      </c>
      <c r="C25" t="s">
        <v>197</v>
      </c>
      <c r="D25" s="7">
        <v>1</v>
      </c>
      <c r="E25" s="7"/>
      <c r="F25" s="7"/>
      <c r="G25" s="7"/>
      <c r="H25" s="7"/>
      <c r="I25" s="7"/>
      <c r="J25" s="7"/>
      <c r="K25" s="7">
        <v>1</v>
      </c>
    </row>
    <row r="26" spans="1:11" x14ac:dyDescent="0.3">
      <c r="A26" t="s">
        <v>284</v>
      </c>
      <c r="B26" t="s">
        <v>74</v>
      </c>
      <c r="C26" t="s">
        <v>36</v>
      </c>
      <c r="D26" s="7"/>
      <c r="E26" s="7">
        <v>1</v>
      </c>
      <c r="F26" s="7"/>
      <c r="G26" s="7"/>
      <c r="H26" s="7"/>
      <c r="I26" s="7"/>
      <c r="J26" s="7"/>
      <c r="K26" s="7">
        <v>1</v>
      </c>
    </row>
    <row r="27" spans="1:11" x14ac:dyDescent="0.3">
      <c r="A27" t="s">
        <v>367</v>
      </c>
      <c r="B27" t="s">
        <v>298</v>
      </c>
      <c r="C27" t="s">
        <v>368</v>
      </c>
      <c r="D27" s="7">
        <v>1</v>
      </c>
      <c r="E27" s="7"/>
      <c r="F27" s="7"/>
      <c r="G27" s="7"/>
      <c r="H27" s="7"/>
      <c r="I27" s="7"/>
      <c r="J27" s="7"/>
      <c r="K27" s="7">
        <v>1</v>
      </c>
    </row>
    <row r="28" spans="1:11" x14ac:dyDescent="0.3">
      <c r="A28" t="s">
        <v>194</v>
      </c>
      <c r="B28" t="s">
        <v>195</v>
      </c>
      <c r="C28" t="s">
        <v>87</v>
      </c>
      <c r="D28" s="7">
        <v>1</v>
      </c>
      <c r="E28" s="7"/>
      <c r="F28" s="7"/>
      <c r="G28" s="7"/>
      <c r="H28" s="7"/>
      <c r="I28" s="7"/>
      <c r="J28" s="7"/>
      <c r="K28" s="7">
        <v>1</v>
      </c>
    </row>
    <row r="29" spans="1:11" x14ac:dyDescent="0.3">
      <c r="A29" t="s">
        <v>269</v>
      </c>
      <c r="B29" t="s">
        <v>260</v>
      </c>
      <c r="C29" t="s">
        <v>270</v>
      </c>
      <c r="D29" s="7">
        <v>1</v>
      </c>
      <c r="E29" s="7"/>
      <c r="F29" s="7"/>
      <c r="G29" s="7"/>
      <c r="H29" s="7"/>
      <c r="I29" s="7"/>
      <c r="J29" s="7"/>
      <c r="K29" s="7">
        <v>1</v>
      </c>
    </row>
    <row r="30" spans="1:11" x14ac:dyDescent="0.3">
      <c r="A30" t="s">
        <v>359</v>
      </c>
      <c r="B30" t="s">
        <v>125</v>
      </c>
      <c r="C30" t="s">
        <v>360</v>
      </c>
      <c r="D30" s="7"/>
      <c r="E30" s="7"/>
      <c r="F30" s="7"/>
      <c r="G30" s="7"/>
      <c r="H30" s="7"/>
      <c r="I30" s="7"/>
      <c r="J30" s="7">
        <v>0</v>
      </c>
      <c r="K30" s="7">
        <v>0</v>
      </c>
    </row>
    <row r="31" spans="1:11" x14ac:dyDescent="0.3">
      <c r="A31" t="s">
        <v>523</v>
      </c>
      <c r="B31" t="s">
        <v>362</v>
      </c>
      <c r="C31" t="s">
        <v>523</v>
      </c>
      <c r="D31" s="7"/>
      <c r="E31" s="7"/>
      <c r="F31" s="7"/>
      <c r="G31" s="7">
        <v>0</v>
      </c>
      <c r="H31" s="7"/>
      <c r="I31" s="7"/>
      <c r="J31" s="7"/>
      <c r="K31" s="7">
        <v>0</v>
      </c>
    </row>
    <row r="32" spans="1:11" x14ac:dyDescent="0.3">
      <c r="A32" t="s">
        <v>242</v>
      </c>
      <c r="B32" t="s">
        <v>243</v>
      </c>
      <c r="C32" t="s">
        <v>156</v>
      </c>
      <c r="D32" s="7">
        <v>0</v>
      </c>
      <c r="E32" s="7"/>
      <c r="F32" s="7"/>
      <c r="G32" s="7"/>
      <c r="H32" s="7"/>
      <c r="I32" s="7"/>
      <c r="J32" s="7"/>
      <c r="K32" s="7">
        <v>0</v>
      </c>
    </row>
  </sheetData>
  <pageMargins left="0.7" right="0.7" top="0.75" bottom="0.75" header="0.3" footer="0.3"/>
  <pageSetup scale="77" orientation="landscape" horizontalDpi="300" verticalDpi="300"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134454-4D7B-4F95-A5F5-62F5610E15FA}">
  <sheetPr>
    <pageSetUpPr fitToPage="1"/>
  </sheetPr>
  <dimension ref="A1:K26"/>
  <sheetViews>
    <sheetView topLeftCell="B1" workbookViewId="0">
      <selection activeCell="N9" sqref="N9"/>
    </sheetView>
  </sheetViews>
  <sheetFormatPr defaultRowHeight="14.4" x14ac:dyDescent="0.3"/>
  <cols>
    <col min="1" max="1" width="10" hidden="1" customWidth="1"/>
    <col min="2" max="2" width="23.88671875" bestFit="1" customWidth="1"/>
    <col min="3" max="3" width="12" bestFit="1" customWidth="1"/>
    <col min="4" max="10" width="3.5546875" bestFit="1" customWidth="1"/>
    <col min="11" max="11" width="5.77734375" bestFit="1" customWidth="1"/>
    <col min="12" max="12" width="6.21875" bestFit="1" customWidth="1"/>
    <col min="13" max="13" width="8.88671875" bestFit="1" customWidth="1"/>
    <col min="14" max="23" width="6.21875" bestFit="1" customWidth="1"/>
    <col min="24" max="24" width="8.88671875" bestFit="1" customWidth="1"/>
    <col min="25" max="26" width="3.5546875" bestFit="1" customWidth="1"/>
  </cols>
  <sheetData>
    <row r="1" spans="1:11" x14ac:dyDescent="0.3">
      <c r="A1" s="2" t="s">
        <v>89</v>
      </c>
      <c r="B1" t="s">
        <v>338</v>
      </c>
    </row>
    <row r="3" spans="1:11" ht="130.19999999999999" x14ac:dyDescent="0.3">
      <c r="A3" s="2" t="s">
        <v>0</v>
      </c>
      <c r="B3" s="2" t="s">
        <v>1</v>
      </c>
      <c r="C3" s="2" t="s">
        <v>2</v>
      </c>
      <c r="D3" s="6" t="s">
        <v>463</v>
      </c>
      <c r="E3" s="6" t="s">
        <v>464</v>
      </c>
      <c r="F3" s="6" t="s">
        <v>465</v>
      </c>
      <c r="G3" s="6" t="s">
        <v>605</v>
      </c>
      <c r="H3" s="6" t="s">
        <v>606</v>
      </c>
      <c r="I3" s="6" t="s">
        <v>677</v>
      </c>
      <c r="J3" s="6" t="s">
        <v>678</v>
      </c>
      <c r="K3" t="s">
        <v>679</v>
      </c>
    </row>
    <row r="4" spans="1:11" x14ac:dyDescent="0.3">
      <c r="A4" t="s">
        <v>104</v>
      </c>
      <c r="B4" t="s">
        <v>105</v>
      </c>
      <c r="C4" t="s">
        <v>35</v>
      </c>
      <c r="D4" s="7">
        <v>8</v>
      </c>
      <c r="E4" s="7"/>
      <c r="F4" s="7">
        <v>6</v>
      </c>
      <c r="G4" s="7">
        <v>3</v>
      </c>
      <c r="H4" s="7">
        <v>8</v>
      </c>
      <c r="I4" s="7"/>
      <c r="J4" s="7"/>
      <c r="K4" s="7">
        <v>25</v>
      </c>
    </row>
    <row r="5" spans="1:11" x14ac:dyDescent="0.3">
      <c r="A5" t="s">
        <v>22</v>
      </c>
      <c r="B5" t="s">
        <v>23</v>
      </c>
      <c r="C5" t="s">
        <v>24</v>
      </c>
      <c r="D5" s="7">
        <v>6</v>
      </c>
      <c r="E5" s="7"/>
      <c r="F5" s="7">
        <v>8</v>
      </c>
      <c r="G5" s="7">
        <v>2</v>
      </c>
      <c r="H5" s="7">
        <v>6</v>
      </c>
      <c r="I5" s="7"/>
      <c r="J5" s="7"/>
      <c r="K5" s="7">
        <v>22</v>
      </c>
    </row>
    <row r="6" spans="1:11" x14ac:dyDescent="0.3">
      <c r="A6" t="s">
        <v>310</v>
      </c>
      <c r="B6" t="s">
        <v>311</v>
      </c>
      <c r="C6" t="s">
        <v>312</v>
      </c>
      <c r="D6" s="7">
        <v>2</v>
      </c>
      <c r="E6" s="7"/>
      <c r="F6" s="7">
        <v>4</v>
      </c>
      <c r="G6" s="7"/>
      <c r="H6" s="7">
        <v>4</v>
      </c>
      <c r="I6" s="7">
        <v>1</v>
      </c>
      <c r="J6" s="7"/>
      <c r="K6" s="7">
        <v>11</v>
      </c>
    </row>
    <row r="7" spans="1:11" x14ac:dyDescent="0.3">
      <c r="A7" t="s">
        <v>637</v>
      </c>
      <c r="B7" t="s">
        <v>74</v>
      </c>
      <c r="C7" t="s">
        <v>582</v>
      </c>
      <c r="D7" s="7"/>
      <c r="E7" s="7"/>
      <c r="F7" s="7"/>
      <c r="G7" s="7"/>
      <c r="H7" s="7">
        <v>2</v>
      </c>
      <c r="I7" s="7">
        <v>2</v>
      </c>
      <c r="J7" s="7">
        <v>2</v>
      </c>
      <c r="K7" s="7">
        <v>6</v>
      </c>
    </row>
    <row r="8" spans="1:11" x14ac:dyDescent="0.3">
      <c r="A8" t="s">
        <v>14</v>
      </c>
      <c r="B8" t="s">
        <v>15</v>
      </c>
      <c r="C8" t="s">
        <v>16</v>
      </c>
      <c r="D8" s="7"/>
      <c r="E8" s="7"/>
      <c r="F8" s="7"/>
      <c r="G8" s="7"/>
      <c r="H8" s="7"/>
      <c r="I8" s="7">
        <v>3</v>
      </c>
      <c r="J8" s="7">
        <v>3</v>
      </c>
      <c r="K8" s="7">
        <v>6</v>
      </c>
    </row>
    <row r="9" spans="1:11" x14ac:dyDescent="0.3">
      <c r="A9" t="s">
        <v>253</v>
      </c>
      <c r="B9" t="s">
        <v>254</v>
      </c>
      <c r="C9" t="s">
        <v>255</v>
      </c>
      <c r="D9" s="7">
        <v>4</v>
      </c>
      <c r="E9" s="7"/>
      <c r="F9" s="7"/>
      <c r="G9" s="7"/>
      <c r="H9" s="7"/>
      <c r="I9" s="7"/>
      <c r="J9" s="7"/>
      <c r="K9" s="7">
        <v>4</v>
      </c>
    </row>
    <row r="10" spans="1:11" x14ac:dyDescent="0.3">
      <c r="A10" t="s">
        <v>636</v>
      </c>
      <c r="B10" t="s">
        <v>195</v>
      </c>
      <c r="C10" t="s">
        <v>659</v>
      </c>
      <c r="D10" s="7"/>
      <c r="E10" s="7"/>
      <c r="F10" s="7"/>
      <c r="G10" s="7"/>
      <c r="H10" s="7"/>
      <c r="I10" s="7"/>
      <c r="J10" s="7">
        <v>4</v>
      </c>
      <c r="K10" s="7">
        <v>4</v>
      </c>
    </row>
    <row r="11" spans="1:11" x14ac:dyDescent="0.3">
      <c r="A11" t="s">
        <v>251</v>
      </c>
      <c r="B11" t="s">
        <v>252</v>
      </c>
      <c r="C11" t="s">
        <v>117</v>
      </c>
      <c r="D11" s="7">
        <v>3</v>
      </c>
      <c r="E11" s="7"/>
      <c r="F11" s="7"/>
      <c r="G11" s="7"/>
      <c r="H11" s="7"/>
      <c r="I11" s="7"/>
      <c r="J11" s="7"/>
      <c r="K11" s="7">
        <v>3</v>
      </c>
    </row>
    <row r="12" spans="1:11" x14ac:dyDescent="0.3">
      <c r="A12" t="s">
        <v>438</v>
      </c>
      <c r="B12" t="s">
        <v>12</v>
      </c>
      <c r="C12" t="s">
        <v>439</v>
      </c>
      <c r="D12" s="7"/>
      <c r="E12" s="7"/>
      <c r="F12" s="7">
        <v>2</v>
      </c>
      <c r="G12" s="7"/>
      <c r="H12" s="7"/>
      <c r="I12" s="7"/>
      <c r="J12" s="7"/>
      <c r="K12" s="7">
        <v>2</v>
      </c>
    </row>
    <row r="13" spans="1:11" x14ac:dyDescent="0.3">
      <c r="A13" t="s">
        <v>638</v>
      </c>
      <c r="B13" t="s">
        <v>73</v>
      </c>
      <c r="C13" t="s">
        <v>506</v>
      </c>
      <c r="D13" s="7"/>
      <c r="E13" s="7"/>
      <c r="F13" s="7"/>
      <c r="G13" s="7"/>
      <c r="H13" s="7"/>
      <c r="I13" s="7"/>
      <c r="J13" s="7">
        <v>1</v>
      </c>
      <c r="K13" s="7">
        <v>1</v>
      </c>
    </row>
    <row r="14" spans="1:11" x14ac:dyDescent="0.3">
      <c r="A14" t="s">
        <v>492</v>
      </c>
      <c r="B14" t="s">
        <v>493</v>
      </c>
      <c r="C14" t="s">
        <v>24</v>
      </c>
      <c r="D14" s="7"/>
      <c r="E14" s="7"/>
      <c r="F14" s="7"/>
      <c r="G14" s="7">
        <v>1</v>
      </c>
      <c r="H14" s="7"/>
      <c r="I14" s="7"/>
      <c r="J14" s="7"/>
      <c r="K14" s="7">
        <v>1</v>
      </c>
    </row>
    <row r="15" spans="1:11" x14ac:dyDescent="0.3">
      <c r="A15" t="s">
        <v>339</v>
      </c>
      <c r="B15" t="s">
        <v>340</v>
      </c>
      <c r="C15" t="s">
        <v>341</v>
      </c>
      <c r="D15" s="7">
        <v>1</v>
      </c>
      <c r="E15" s="7"/>
      <c r="F15" s="7"/>
      <c r="G15" s="7"/>
      <c r="H15" s="7"/>
      <c r="I15" s="7"/>
      <c r="J15" s="7"/>
      <c r="K15" s="7">
        <v>1</v>
      </c>
    </row>
    <row r="17" customFormat="1" x14ac:dyDescent="0.3"/>
    <row r="18" customFormat="1" x14ac:dyDescent="0.3"/>
    <row r="19" customFormat="1" x14ac:dyDescent="0.3"/>
    <row r="20" customFormat="1" x14ac:dyDescent="0.3"/>
    <row r="21" customFormat="1" x14ac:dyDescent="0.3"/>
    <row r="22" customFormat="1" x14ac:dyDescent="0.3"/>
    <row r="23" customFormat="1" x14ac:dyDescent="0.3"/>
    <row r="24" customFormat="1" x14ac:dyDescent="0.3"/>
    <row r="25" customFormat="1" x14ac:dyDescent="0.3"/>
    <row r="26" customFormat="1" x14ac:dyDescent="0.3"/>
  </sheetData>
  <pageMargins left="0.7" right="0.7" top="0.75" bottom="0.75" header="0.3" footer="0.3"/>
  <pageSetup scale="77" orientation="landscape" horizontalDpi="300" verticalDpi="300"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978176-6422-4D9D-BD67-9CCD8F34F934}">
  <sheetPr>
    <pageSetUpPr fitToPage="1"/>
  </sheetPr>
  <dimension ref="A1:K25"/>
  <sheetViews>
    <sheetView topLeftCell="B1" workbookViewId="0">
      <selection activeCell="T3" sqref="T3"/>
    </sheetView>
  </sheetViews>
  <sheetFormatPr defaultRowHeight="14.4" x14ac:dyDescent="0.3"/>
  <cols>
    <col min="1" max="1" width="10" hidden="1" customWidth="1"/>
    <col min="2" max="2" width="23.88671875" bestFit="1" customWidth="1"/>
    <col min="3" max="3" width="12" bestFit="1" customWidth="1"/>
    <col min="4" max="10" width="3.5546875" bestFit="1" customWidth="1"/>
    <col min="11" max="11" width="5.77734375" bestFit="1" customWidth="1"/>
    <col min="12" max="12" width="6.21875" bestFit="1" customWidth="1"/>
    <col min="13" max="13" width="8.88671875" bestFit="1" customWidth="1"/>
    <col min="14" max="23" width="6.21875" bestFit="1" customWidth="1"/>
    <col min="24" max="24" width="8.88671875" bestFit="1" customWidth="1"/>
    <col min="25" max="26" width="3.5546875" bestFit="1" customWidth="1"/>
  </cols>
  <sheetData>
    <row r="1" spans="1:11" x14ac:dyDescent="0.3">
      <c r="A1" s="2" t="s">
        <v>89</v>
      </c>
      <c r="B1" t="s">
        <v>369</v>
      </c>
    </row>
    <row r="3" spans="1:11" ht="130.19999999999999" x14ac:dyDescent="0.3">
      <c r="A3" s="2" t="s">
        <v>0</v>
      </c>
      <c r="B3" s="2" t="s">
        <v>1</v>
      </c>
      <c r="C3" s="2" t="s">
        <v>2</v>
      </c>
      <c r="D3" s="6" t="s">
        <v>463</v>
      </c>
      <c r="E3" s="6" t="s">
        <v>464</v>
      </c>
      <c r="F3" s="6" t="s">
        <v>465</v>
      </c>
      <c r="G3" s="6" t="s">
        <v>605</v>
      </c>
      <c r="H3" s="6" t="s">
        <v>606</v>
      </c>
      <c r="I3" s="6" t="s">
        <v>677</v>
      </c>
      <c r="J3" s="6" t="s">
        <v>678</v>
      </c>
      <c r="K3" t="s">
        <v>679</v>
      </c>
    </row>
    <row r="4" spans="1:11" x14ac:dyDescent="0.3">
      <c r="A4" t="s">
        <v>261</v>
      </c>
      <c r="B4" t="s">
        <v>262</v>
      </c>
      <c r="C4" t="s">
        <v>199</v>
      </c>
      <c r="D4" s="7">
        <v>10</v>
      </c>
      <c r="E4" s="7"/>
      <c r="F4" s="7">
        <v>20</v>
      </c>
      <c r="G4" s="7"/>
      <c r="H4" s="7"/>
      <c r="I4" s="7">
        <v>10</v>
      </c>
      <c r="J4" s="7"/>
      <c r="K4" s="7">
        <v>40</v>
      </c>
    </row>
    <row r="5" spans="1:11" x14ac:dyDescent="0.3">
      <c r="A5" t="s">
        <v>172</v>
      </c>
      <c r="B5" t="s">
        <v>173</v>
      </c>
      <c r="C5" t="s">
        <v>174</v>
      </c>
      <c r="D5" s="7">
        <v>8</v>
      </c>
      <c r="E5" s="7"/>
      <c r="F5" s="7">
        <v>16</v>
      </c>
      <c r="G5" s="7"/>
      <c r="H5" s="7">
        <v>6</v>
      </c>
      <c r="I5" s="7">
        <v>6</v>
      </c>
      <c r="J5" s="7"/>
      <c r="K5" s="7">
        <v>36</v>
      </c>
    </row>
    <row r="6" spans="1:11" x14ac:dyDescent="0.3">
      <c r="A6" t="s">
        <v>370</v>
      </c>
      <c r="B6" t="s">
        <v>301</v>
      </c>
      <c r="C6" t="s">
        <v>371</v>
      </c>
      <c r="D6" s="7">
        <v>6</v>
      </c>
      <c r="E6" s="7"/>
      <c r="F6" s="7">
        <v>2</v>
      </c>
      <c r="G6" s="7"/>
      <c r="H6" s="7"/>
      <c r="I6" s="7">
        <v>8</v>
      </c>
      <c r="J6" s="7"/>
      <c r="K6" s="7">
        <v>16</v>
      </c>
    </row>
    <row r="7" spans="1:11" x14ac:dyDescent="0.3">
      <c r="A7" t="s">
        <v>171</v>
      </c>
      <c r="B7" t="s">
        <v>68</v>
      </c>
      <c r="C7" t="s">
        <v>100</v>
      </c>
      <c r="D7" s="7"/>
      <c r="E7" s="7"/>
      <c r="F7" s="7">
        <v>12</v>
      </c>
      <c r="G7" s="7"/>
      <c r="H7" s="7"/>
      <c r="I7" s="7"/>
      <c r="J7" s="7"/>
      <c r="K7" s="7">
        <v>12</v>
      </c>
    </row>
    <row r="8" spans="1:11" x14ac:dyDescent="0.3">
      <c r="A8" t="s">
        <v>451</v>
      </c>
      <c r="B8" t="s">
        <v>116</v>
      </c>
      <c r="C8" t="s">
        <v>442</v>
      </c>
      <c r="D8" s="7"/>
      <c r="E8" s="7"/>
      <c r="F8" s="7">
        <v>8</v>
      </c>
      <c r="G8" s="7"/>
      <c r="H8" s="7"/>
      <c r="I8" s="7"/>
      <c r="J8" s="7"/>
      <c r="K8" s="7">
        <v>8</v>
      </c>
    </row>
    <row r="9" spans="1:11" x14ac:dyDescent="0.3">
      <c r="A9" t="s">
        <v>377</v>
      </c>
      <c r="B9" t="s">
        <v>378</v>
      </c>
      <c r="C9" t="s">
        <v>41</v>
      </c>
      <c r="D9" s="7">
        <v>1</v>
      </c>
      <c r="E9" s="7"/>
      <c r="F9" s="7">
        <v>4</v>
      </c>
      <c r="G9" s="7"/>
      <c r="H9" s="7"/>
      <c r="I9" s="7">
        <v>2</v>
      </c>
      <c r="J9" s="7"/>
      <c r="K9" s="7">
        <v>7</v>
      </c>
    </row>
    <row r="10" spans="1:11" x14ac:dyDescent="0.3">
      <c r="A10" t="s">
        <v>372</v>
      </c>
      <c r="B10" t="s">
        <v>75</v>
      </c>
      <c r="C10" t="s">
        <v>76</v>
      </c>
      <c r="D10" s="7">
        <v>3</v>
      </c>
      <c r="E10" s="7"/>
      <c r="F10" s="7"/>
      <c r="G10" s="7"/>
      <c r="H10" s="7"/>
      <c r="I10" s="7">
        <v>3</v>
      </c>
      <c r="J10" s="7"/>
      <c r="K10" s="7">
        <v>6</v>
      </c>
    </row>
    <row r="11" spans="1:11" x14ac:dyDescent="0.3">
      <c r="A11" t="s">
        <v>181</v>
      </c>
      <c r="B11" t="s">
        <v>182</v>
      </c>
      <c r="C11" t="s">
        <v>183</v>
      </c>
      <c r="D11" s="7"/>
      <c r="E11" s="7"/>
      <c r="F11" s="7">
        <v>6</v>
      </c>
      <c r="G11" s="7"/>
      <c r="H11" s="7"/>
      <c r="I11" s="7"/>
      <c r="J11" s="7"/>
      <c r="K11" s="7">
        <v>6</v>
      </c>
    </row>
    <row r="12" spans="1:11" x14ac:dyDescent="0.3">
      <c r="A12" t="s">
        <v>309</v>
      </c>
      <c r="B12" t="s">
        <v>78</v>
      </c>
      <c r="C12" t="s">
        <v>198</v>
      </c>
      <c r="D12" s="7">
        <v>1</v>
      </c>
      <c r="E12" s="7"/>
      <c r="F12" s="7"/>
      <c r="G12" s="7"/>
      <c r="H12" s="7">
        <v>4</v>
      </c>
      <c r="I12" s="7">
        <v>1</v>
      </c>
      <c r="J12" s="7"/>
      <c r="K12" s="7">
        <v>6</v>
      </c>
    </row>
    <row r="13" spans="1:11" x14ac:dyDescent="0.3">
      <c r="A13" t="s">
        <v>175</v>
      </c>
      <c r="B13" t="s">
        <v>66</v>
      </c>
      <c r="C13" t="s">
        <v>176</v>
      </c>
      <c r="D13" s="7">
        <v>4</v>
      </c>
      <c r="E13" s="7"/>
      <c r="F13" s="7"/>
      <c r="G13" s="7"/>
      <c r="H13" s="7">
        <v>0</v>
      </c>
      <c r="I13" s="7"/>
      <c r="J13" s="7"/>
      <c r="K13" s="7">
        <v>4</v>
      </c>
    </row>
    <row r="14" spans="1:11" x14ac:dyDescent="0.3">
      <c r="A14" t="s">
        <v>614</v>
      </c>
      <c r="B14" t="s">
        <v>626</v>
      </c>
      <c r="C14" t="s">
        <v>627</v>
      </c>
      <c r="D14" s="7"/>
      <c r="E14" s="7"/>
      <c r="F14" s="7"/>
      <c r="G14" s="7"/>
      <c r="H14" s="7"/>
      <c r="I14" s="7">
        <v>4</v>
      </c>
      <c r="J14" s="7"/>
      <c r="K14" s="7">
        <v>4</v>
      </c>
    </row>
    <row r="15" spans="1:11" x14ac:dyDescent="0.3">
      <c r="A15" t="s">
        <v>373</v>
      </c>
      <c r="B15" t="s">
        <v>276</v>
      </c>
      <c r="C15" t="s">
        <v>374</v>
      </c>
      <c r="D15" s="7">
        <v>2</v>
      </c>
      <c r="E15" s="7"/>
      <c r="F15" s="7"/>
      <c r="G15" s="7"/>
      <c r="H15" s="7"/>
      <c r="I15" s="7"/>
      <c r="J15" s="7"/>
      <c r="K15" s="7">
        <v>2</v>
      </c>
    </row>
    <row r="16" spans="1:11" x14ac:dyDescent="0.3">
      <c r="A16" t="s">
        <v>364</v>
      </c>
      <c r="B16" t="s">
        <v>365</v>
      </c>
      <c r="C16" t="s">
        <v>366</v>
      </c>
      <c r="D16" s="7">
        <v>1</v>
      </c>
      <c r="E16" s="7"/>
      <c r="F16" s="7"/>
      <c r="G16" s="7"/>
      <c r="H16" s="7"/>
      <c r="I16" s="7"/>
      <c r="J16" s="7"/>
      <c r="K16" s="7">
        <v>1</v>
      </c>
    </row>
    <row r="17" spans="1:11" x14ac:dyDescent="0.3">
      <c r="A17" t="s">
        <v>379</v>
      </c>
      <c r="B17" t="s">
        <v>35</v>
      </c>
      <c r="C17" t="s">
        <v>291</v>
      </c>
      <c r="D17" s="7">
        <v>1</v>
      </c>
      <c r="E17" s="7"/>
      <c r="F17" s="7"/>
      <c r="G17" s="7"/>
      <c r="H17" s="7"/>
      <c r="I17" s="7"/>
      <c r="J17" s="7"/>
      <c r="K17" s="7">
        <v>1</v>
      </c>
    </row>
    <row r="18" spans="1:11" x14ac:dyDescent="0.3">
      <c r="A18" t="s">
        <v>293</v>
      </c>
      <c r="B18" t="s">
        <v>191</v>
      </c>
      <c r="C18" t="s">
        <v>256</v>
      </c>
      <c r="D18" s="7">
        <v>1</v>
      </c>
      <c r="E18" s="7"/>
      <c r="F18" s="7"/>
      <c r="G18" s="7"/>
      <c r="H18" s="7"/>
      <c r="I18" s="7"/>
      <c r="J18" s="7"/>
      <c r="K18" s="7">
        <v>1</v>
      </c>
    </row>
    <row r="19" spans="1:11" x14ac:dyDescent="0.3">
      <c r="A19" t="s">
        <v>375</v>
      </c>
      <c r="B19" t="s">
        <v>120</v>
      </c>
      <c r="C19" t="s">
        <v>376</v>
      </c>
      <c r="D19" s="7">
        <v>1</v>
      </c>
      <c r="E19" s="7"/>
      <c r="F19" s="7"/>
      <c r="G19" s="7"/>
      <c r="H19" s="7"/>
      <c r="I19" s="7"/>
      <c r="J19" s="7"/>
      <c r="K19" s="7">
        <v>1</v>
      </c>
    </row>
    <row r="20" spans="1:11" x14ac:dyDescent="0.3">
      <c r="A20" t="s">
        <v>615</v>
      </c>
      <c r="B20" t="s">
        <v>628</v>
      </c>
      <c r="C20" t="s">
        <v>629</v>
      </c>
      <c r="D20" s="7"/>
      <c r="E20" s="7"/>
      <c r="F20" s="7"/>
      <c r="G20" s="7"/>
      <c r="H20" s="7"/>
      <c r="I20" s="7">
        <v>1</v>
      </c>
      <c r="J20" s="7"/>
      <c r="K20" s="7">
        <v>1</v>
      </c>
    </row>
    <row r="21" spans="1:11" x14ac:dyDescent="0.3">
      <c r="A21" t="s">
        <v>69</v>
      </c>
      <c r="B21" t="s">
        <v>70</v>
      </c>
      <c r="C21" t="s">
        <v>71</v>
      </c>
      <c r="D21" s="7">
        <v>1</v>
      </c>
      <c r="E21" s="7"/>
      <c r="F21" s="7"/>
      <c r="G21" s="7"/>
      <c r="H21" s="7"/>
      <c r="I21" s="7"/>
      <c r="J21" s="7"/>
      <c r="K21" s="7">
        <v>1</v>
      </c>
    </row>
    <row r="22" spans="1:11" x14ac:dyDescent="0.3">
      <c r="A22" t="s">
        <v>151</v>
      </c>
      <c r="B22" t="s">
        <v>152</v>
      </c>
      <c r="C22" t="s">
        <v>153</v>
      </c>
      <c r="D22" s="7">
        <v>1</v>
      </c>
      <c r="E22" s="7"/>
      <c r="F22" s="7"/>
      <c r="G22" s="7"/>
      <c r="H22" s="7"/>
      <c r="I22" s="7"/>
      <c r="J22" s="7"/>
      <c r="K22" s="7">
        <v>1</v>
      </c>
    </row>
    <row r="23" spans="1:11" x14ac:dyDescent="0.3">
      <c r="A23" t="s">
        <v>177</v>
      </c>
      <c r="B23" t="s">
        <v>178</v>
      </c>
      <c r="C23" t="s">
        <v>179</v>
      </c>
      <c r="D23" s="7">
        <v>1</v>
      </c>
      <c r="E23" s="7"/>
      <c r="F23" s="7"/>
      <c r="G23" s="7"/>
      <c r="H23" s="7"/>
      <c r="I23" s="7"/>
      <c r="J23" s="7"/>
      <c r="K23" s="7">
        <v>1</v>
      </c>
    </row>
    <row r="24" spans="1:11" x14ac:dyDescent="0.3">
      <c r="A24" t="s">
        <v>308</v>
      </c>
      <c r="B24" t="s">
        <v>74</v>
      </c>
      <c r="C24" t="s">
        <v>200</v>
      </c>
      <c r="D24" s="7">
        <v>1</v>
      </c>
      <c r="E24" s="7"/>
      <c r="F24" s="7"/>
      <c r="G24" s="7"/>
      <c r="H24" s="7"/>
      <c r="I24" s="7"/>
      <c r="J24" s="7"/>
      <c r="K24" s="7">
        <v>1</v>
      </c>
    </row>
    <row r="25" spans="1:11" x14ac:dyDescent="0.3">
      <c r="A25" t="s">
        <v>133</v>
      </c>
      <c r="B25" t="s">
        <v>134</v>
      </c>
      <c r="C25" t="s">
        <v>135</v>
      </c>
      <c r="D25" s="7"/>
      <c r="E25" s="7"/>
      <c r="F25" s="7"/>
      <c r="G25" s="7"/>
      <c r="H25" s="7"/>
      <c r="I25" s="7"/>
      <c r="J25" s="7"/>
      <c r="K25" s="7">
        <v>0</v>
      </c>
    </row>
  </sheetData>
  <pageMargins left="0.7" right="0.7" top="0.75" bottom="0.75" header="0.3" footer="0.3"/>
  <pageSetup scale="77" orientation="landscape" horizontalDpi="300" verticalDpi="300"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57BDC5-E9D4-4E76-98B8-3C7F016830FC}">
  <sheetPr>
    <pageSetUpPr fitToPage="1"/>
  </sheetPr>
  <dimension ref="A1:K26"/>
  <sheetViews>
    <sheetView topLeftCell="B1" workbookViewId="0">
      <selection activeCell="N9" sqref="N9"/>
    </sheetView>
  </sheetViews>
  <sheetFormatPr defaultRowHeight="14.4" x14ac:dyDescent="0.3"/>
  <cols>
    <col min="1" max="1" width="10" hidden="1" customWidth="1"/>
    <col min="2" max="2" width="23.88671875" bestFit="1" customWidth="1"/>
    <col min="3" max="3" width="12" bestFit="1" customWidth="1"/>
    <col min="4" max="10" width="3.5546875" bestFit="1" customWidth="1"/>
    <col min="11" max="11" width="5.77734375" bestFit="1" customWidth="1"/>
    <col min="12" max="12" width="6.21875" bestFit="1" customWidth="1"/>
    <col min="13" max="13" width="8.88671875" bestFit="1" customWidth="1"/>
    <col min="14" max="23" width="6.21875" bestFit="1" customWidth="1"/>
    <col min="24" max="24" width="8.88671875" bestFit="1" customWidth="1"/>
    <col min="25" max="26" width="3.5546875" bestFit="1" customWidth="1"/>
  </cols>
  <sheetData>
    <row r="1" spans="1:11" x14ac:dyDescent="0.3">
      <c r="A1" s="2" t="s">
        <v>89</v>
      </c>
      <c r="B1" t="s">
        <v>90</v>
      </c>
    </row>
    <row r="3" spans="1:11" ht="130.19999999999999" x14ac:dyDescent="0.3">
      <c r="A3" s="2" t="s">
        <v>0</v>
      </c>
      <c r="B3" s="2" t="s">
        <v>1</v>
      </c>
      <c r="C3" s="2" t="s">
        <v>2</v>
      </c>
      <c r="D3" s="6" t="s">
        <v>463</v>
      </c>
      <c r="E3" s="6" t="s">
        <v>464</v>
      </c>
      <c r="F3" s="6" t="s">
        <v>465</v>
      </c>
      <c r="G3" s="6" t="s">
        <v>605</v>
      </c>
      <c r="H3" s="6" t="s">
        <v>606</v>
      </c>
      <c r="I3" s="6" t="s">
        <v>677</v>
      </c>
      <c r="J3" s="6" t="s">
        <v>678</v>
      </c>
      <c r="K3" t="s">
        <v>679</v>
      </c>
    </row>
    <row r="4" spans="1:11" x14ac:dyDescent="0.3">
      <c r="A4" t="s">
        <v>22</v>
      </c>
      <c r="B4" t="s">
        <v>23</v>
      </c>
      <c r="C4" t="s">
        <v>24</v>
      </c>
      <c r="D4" s="7">
        <v>3</v>
      </c>
      <c r="E4" s="7"/>
      <c r="F4" s="7">
        <v>12</v>
      </c>
      <c r="G4" s="7">
        <v>4</v>
      </c>
      <c r="H4" s="7">
        <v>6</v>
      </c>
      <c r="I4" s="7"/>
      <c r="J4" s="7"/>
      <c r="K4" s="7">
        <v>25</v>
      </c>
    </row>
    <row r="5" spans="1:11" x14ac:dyDescent="0.3">
      <c r="A5" t="s">
        <v>104</v>
      </c>
      <c r="B5" t="s">
        <v>105</v>
      </c>
      <c r="C5" t="s">
        <v>35</v>
      </c>
      <c r="D5" s="7">
        <v>4</v>
      </c>
      <c r="E5" s="7"/>
      <c r="F5" s="7">
        <v>8</v>
      </c>
      <c r="G5" s="7">
        <v>3</v>
      </c>
      <c r="H5" s="7">
        <v>8</v>
      </c>
      <c r="I5" s="7"/>
      <c r="J5" s="7"/>
      <c r="K5" s="7">
        <v>23</v>
      </c>
    </row>
    <row r="6" spans="1:11" x14ac:dyDescent="0.3">
      <c r="A6" t="s">
        <v>310</v>
      </c>
      <c r="B6" t="s">
        <v>311</v>
      </c>
      <c r="C6" t="s">
        <v>312</v>
      </c>
      <c r="D6" s="7">
        <v>2</v>
      </c>
      <c r="E6" s="7"/>
      <c r="F6" s="7">
        <v>4</v>
      </c>
      <c r="G6" s="7"/>
      <c r="H6" s="7">
        <v>2</v>
      </c>
      <c r="I6" s="7">
        <v>2</v>
      </c>
      <c r="J6" s="7"/>
      <c r="K6" s="7">
        <v>10</v>
      </c>
    </row>
    <row r="7" spans="1:11" x14ac:dyDescent="0.3">
      <c r="A7" t="s">
        <v>637</v>
      </c>
      <c r="B7" t="s">
        <v>74</v>
      </c>
      <c r="C7" t="s">
        <v>582</v>
      </c>
      <c r="D7" s="7"/>
      <c r="E7" s="7"/>
      <c r="F7" s="7"/>
      <c r="G7" s="7"/>
      <c r="H7" s="7">
        <v>4</v>
      </c>
      <c r="I7" s="7">
        <v>1</v>
      </c>
      <c r="J7" s="7">
        <v>4</v>
      </c>
      <c r="K7" s="7">
        <v>9</v>
      </c>
    </row>
    <row r="8" spans="1:11" x14ac:dyDescent="0.3">
      <c r="A8" t="s">
        <v>440</v>
      </c>
      <c r="B8" t="s">
        <v>441</v>
      </c>
      <c r="C8" t="s">
        <v>442</v>
      </c>
      <c r="D8" s="7"/>
      <c r="E8" s="7"/>
      <c r="F8" s="7">
        <v>6</v>
      </c>
      <c r="G8" s="7"/>
      <c r="H8" s="7"/>
      <c r="I8" s="7"/>
      <c r="J8" s="7"/>
      <c r="K8" s="7">
        <v>6</v>
      </c>
    </row>
    <row r="9" spans="1:11" x14ac:dyDescent="0.3">
      <c r="A9" t="s">
        <v>130</v>
      </c>
      <c r="B9" t="s">
        <v>131</v>
      </c>
      <c r="C9" t="s">
        <v>132</v>
      </c>
      <c r="D9" s="7"/>
      <c r="E9" s="7"/>
      <c r="F9" s="7">
        <v>2</v>
      </c>
      <c r="G9" s="7"/>
      <c r="H9" s="7"/>
      <c r="I9" s="7"/>
      <c r="J9" s="7">
        <v>3</v>
      </c>
      <c r="K9" s="7">
        <v>5</v>
      </c>
    </row>
    <row r="10" spans="1:11" x14ac:dyDescent="0.3">
      <c r="A10" t="s">
        <v>611</v>
      </c>
      <c r="B10" t="s">
        <v>601</v>
      </c>
      <c r="C10" t="s">
        <v>621</v>
      </c>
      <c r="D10" s="7"/>
      <c r="E10" s="7"/>
      <c r="F10" s="7"/>
      <c r="G10" s="7"/>
      <c r="H10" s="7"/>
      <c r="I10" s="7">
        <v>3</v>
      </c>
      <c r="J10" s="7"/>
      <c r="K10" s="7">
        <v>3</v>
      </c>
    </row>
    <row r="11" spans="1:11" x14ac:dyDescent="0.3">
      <c r="A11" t="s">
        <v>638</v>
      </c>
      <c r="B11" t="s">
        <v>73</v>
      </c>
      <c r="C11" t="s">
        <v>506</v>
      </c>
      <c r="D11" s="7"/>
      <c r="E11" s="7"/>
      <c r="F11" s="7"/>
      <c r="G11" s="7">
        <v>1</v>
      </c>
      <c r="H11" s="7"/>
      <c r="I11" s="7"/>
      <c r="J11" s="7">
        <v>2</v>
      </c>
      <c r="K11" s="7">
        <v>3</v>
      </c>
    </row>
    <row r="12" spans="1:11" x14ac:dyDescent="0.3">
      <c r="A12" t="s">
        <v>492</v>
      </c>
      <c r="B12" t="s">
        <v>493</v>
      </c>
      <c r="C12" t="s">
        <v>24</v>
      </c>
      <c r="D12" s="7"/>
      <c r="E12" s="7"/>
      <c r="F12" s="7"/>
      <c r="G12" s="7">
        <v>2</v>
      </c>
      <c r="H12" s="7"/>
      <c r="I12" s="7"/>
      <c r="J12" s="7"/>
      <c r="K12" s="7">
        <v>2</v>
      </c>
    </row>
    <row r="13" spans="1:11" x14ac:dyDescent="0.3">
      <c r="A13" t="s">
        <v>339</v>
      </c>
      <c r="B13" t="s">
        <v>340</v>
      </c>
      <c r="C13" t="s">
        <v>341</v>
      </c>
      <c r="D13" s="7">
        <v>1</v>
      </c>
      <c r="E13" s="7"/>
      <c r="F13" s="7"/>
      <c r="G13" s="7"/>
      <c r="H13" s="7"/>
      <c r="I13" s="7"/>
      <c r="J13" s="7"/>
      <c r="K13" s="7">
        <v>1</v>
      </c>
    </row>
    <row r="14" spans="1:11" x14ac:dyDescent="0.3">
      <c r="A14" t="s">
        <v>640</v>
      </c>
      <c r="B14" t="s">
        <v>264</v>
      </c>
      <c r="C14" t="s">
        <v>662</v>
      </c>
      <c r="D14" s="7"/>
      <c r="E14" s="7"/>
      <c r="F14" s="7"/>
      <c r="G14" s="7"/>
      <c r="H14" s="7"/>
      <c r="I14" s="7"/>
      <c r="J14" s="7">
        <v>0</v>
      </c>
      <c r="K14" s="7">
        <v>0</v>
      </c>
    </row>
    <row r="17" customFormat="1" x14ac:dyDescent="0.3"/>
    <row r="18" customFormat="1" x14ac:dyDescent="0.3"/>
    <row r="19" customFormat="1" x14ac:dyDescent="0.3"/>
    <row r="20" customFormat="1" x14ac:dyDescent="0.3"/>
    <row r="21" customFormat="1" x14ac:dyDescent="0.3"/>
    <row r="22" customFormat="1" x14ac:dyDescent="0.3"/>
    <row r="23" customFormat="1" x14ac:dyDescent="0.3"/>
    <row r="24" customFormat="1" x14ac:dyDescent="0.3"/>
    <row r="25" customFormat="1" x14ac:dyDescent="0.3"/>
    <row r="26" customFormat="1" x14ac:dyDescent="0.3"/>
  </sheetData>
  <pageMargins left="0.7" right="0.7" top="0.75" bottom="0.75" header="0.3" footer="0.3"/>
  <pageSetup scale="74" orientation="landscape" horizontalDpi="300" verticalDpi="300"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F98813-6760-4C3F-A854-87B6F4A146E2}">
  <sheetPr>
    <pageSetUpPr fitToPage="1"/>
  </sheetPr>
  <dimension ref="A1:K25"/>
  <sheetViews>
    <sheetView topLeftCell="B1" workbookViewId="0">
      <selection activeCell="N9" sqref="N9"/>
    </sheetView>
  </sheetViews>
  <sheetFormatPr defaultRowHeight="14.4" x14ac:dyDescent="0.3"/>
  <cols>
    <col min="1" max="1" width="10" hidden="1" customWidth="1"/>
    <col min="2" max="2" width="23.88671875" bestFit="1" customWidth="1"/>
    <col min="3" max="3" width="13.33203125" bestFit="1" customWidth="1"/>
    <col min="4" max="10" width="3.5546875" bestFit="1" customWidth="1"/>
    <col min="11" max="11" width="5.77734375" bestFit="1" customWidth="1"/>
    <col min="12" max="12" width="6.21875" bestFit="1" customWidth="1"/>
    <col min="13" max="13" width="8.88671875" bestFit="1" customWidth="1"/>
    <col min="14" max="23" width="6.21875" bestFit="1" customWidth="1"/>
    <col min="24" max="24" width="8.88671875" bestFit="1" customWidth="1"/>
    <col min="25" max="26" width="3.5546875" bestFit="1" customWidth="1"/>
  </cols>
  <sheetData>
    <row r="1" spans="1:11" x14ac:dyDescent="0.3">
      <c r="A1" s="2" t="s">
        <v>89</v>
      </c>
      <c r="B1" t="s">
        <v>332</v>
      </c>
    </row>
    <row r="3" spans="1:11" ht="130.19999999999999" x14ac:dyDescent="0.3">
      <c r="A3" s="2" t="s">
        <v>0</v>
      </c>
      <c r="B3" s="2" t="s">
        <v>1</v>
      </c>
      <c r="C3" s="2" t="s">
        <v>2</v>
      </c>
      <c r="D3" s="6" t="s">
        <v>463</v>
      </c>
      <c r="E3" s="6" t="s">
        <v>464</v>
      </c>
      <c r="F3" s="6" t="s">
        <v>465</v>
      </c>
      <c r="G3" s="6" t="s">
        <v>605</v>
      </c>
      <c r="H3" s="6" t="s">
        <v>606</v>
      </c>
      <c r="I3" s="6" t="s">
        <v>677</v>
      </c>
      <c r="J3" s="6" t="s">
        <v>678</v>
      </c>
      <c r="K3" t="s">
        <v>679</v>
      </c>
    </row>
    <row r="4" spans="1:11" x14ac:dyDescent="0.3">
      <c r="A4" t="s">
        <v>29</v>
      </c>
      <c r="B4" t="s">
        <v>30</v>
      </c>
      <c r="C4" t="s">
        <v>31</v>
      </c>
      <c r="D4" s="7">
        <v>10</v>
      </c>
      <c r="E4" s="7">
        <v>6</v>
      </c>
      <c r="F4" s="7">
        <v>8</v>
      </c>
      <c r="G4" s="7">
        <v>8</v>
      </c>
      <c r="H4" s="7">
        <v>20</v>
      </c>
      <c r="I4" s="7"/>
      <c r="J4" s="7"/>
      <c r="K4" s="7">
        <v>52</v>
      </c>
    </row>
    <row r="5" spans="1:11" x14ac:dyDescent="0.3">
      <c r="A5" t="s">
        <v>333</v>
      </c>
      <c r="B5" t="s">
        <v>116</v>
      </c>
      <c r="C5" t="s">
        <v>136</v>
      </c>
      <c r="D5" s="7">
        <v>4</v>
      </c>
      <c r="E5" s="7"/>
      <c r="F5" s="7">
        <v>12</v>
      </c>
      <c r="G5" s="7">
        <v>3</v>
      </c>
      <c r="H5" s="7">
        <v>8</v>
      </c>
      <c r="I5" s="7">
        <v>1</v>
      </c>
      <c r="J5" s="7">
        <v>3</v>
      </c>
      <c r="K5" s="7">
        <v>31</v>
      </c>
    </row>
    <row r="6" spans="1:11" x14ac:dyDescent="0.3">
      <c r="A6" t="s">
        <v>114</v>
      </c>
      <c r="B6" t="s">
        <v>25</v>
      </c>
      <c r="C6" t="s">
        <v>113</v>
      </c>
      <c r="D6" s="7">
        <v>1</v>
      </c>
      <c r="E6" s="7">
        <v>4</v>
      </c>
      <c r="F6" s="7"/>
      <c r="G6" s="7"/>
      <c r="H6" s="7">
        <v>16</v>
      </c>
      <c r="I6" s="7"/>
      <c r="J6" s="7">
        <v>2</v>
      </c>
      <c r="K6" s="7">
        <v>23</v>
      </c>
    </row>
    <row r="7" spans="1:11" x14ac:dyDescent="0.3">
      <c r="A7" t="s">
        <v>109</v>
      </c>
      <c r="B7" t="s">
        <v>110</v>
      </c>
      <c r="C7" t="s">
        <v>111</v>
      </c>
      <c r="D7" s="7"/>
      <c r="E7" s="7"/>
      <c r="F7" s="7">
        <v>20</v>
      </c>
      <c r="G7" s="7"/>
      <c r="H7" s="7"/>
      <c r="I7" s="7">
        <v>2</v>
      </c>
      <c r="J7" s="7"/>
      <c r="K7" s="7">
        <v>22</v>
      </c>
    </row>
    <row r="8" spans="1:11" x14ac:dyDescent="0.3">
      <c r="A8" t="s">
        <v>112</v>
      </c>
      <c r="B8" t="s">
        <v>7</v>
      </c>
      <c r="C8" t="s">
        <v>113</v>
      </c>
      <c r="D8" s="7">
        <v>1</v>
      </c>
      <c r="E8" s="7">
        <v>3</v>
      </c>
      <c r="F8" s="7"/>
      <c r="G8" s="7"/>
      <c r="H8" s="7">
        <v>12</v>
      </c>
      <c r="I8" s="7"/>
      <c r="J8" s="7">
        <v>4</v>
      </c>
      <c r="K8" s="7">
        <v>20</v>
      </c>
    </row>
    <row r="9" spans="1:11" x14ac:dyDescent="0.3">
      <c r="A9" t="s">
        <v>433</v>
      </c>
      <c r="B9" t="s">
        <v>178</v>
      </c>
      <c r="C9" t="s">
        <v>157</v>
      </c>
      <c r="D9" s="7"/>
      <c r="E9" s="7"/>
      <c r="F9" s="7">
        <v>16</v>
      </c>
      <c r="G9" s="7"/>
      <c r="H9" s="7"/>
      <c r="I9" s="7"/>
      <c r="J9" s="7"/>
      <c r="K9" s="7">
        <v>16</v>
      </c>
    </row>
    <row r="10" spans="1:11" x14ac:dyDescent="0.3">
      <c r="A10" t="s">
        <v>37</v>
      </c>
      <c r="B10" t="s">
        <v>273</v>
      </c>
      <c r="C10" t="s">
        <v>38</v>
      </c>
      <c r="D10" s="7">
        <v>1</v>
      </c>
      <c r="E10" s="7">
        <v>2</v>
      </c>
      <c r="F10" s="7">
        <v>2</v>
      </c>
      <c r="G10" s="7">
        <v>2</v>
      </c>
      <c r="H10" s="7">
        <v>6</v>
      </c>
      <c r="I10" s="7"/>
      <c r="J10" s="7"/>
      <c r="K10" s="7">
        <v>13</v>
      </c>
    </row>
    <row r="11" spans="1:11" x14ac:dyDescent="0.3">
      <c r="A11" t="s">
        <v>145</v>
      </c>
      <c r="B11" t="s">
        <v>58</v>
      </c>
      <c r="C11" t="s">
        <v>146</v>
      </c>
      <c r="D11" s="7"/>
      <c r="E11" s="7"/>
      <c r="F11" s="7">
        <v>4</v>
      </c>
      <c r="G11" s="7">
        <v>6</v>
      </c>
      <c r="H11" s="7"/>
      <c r="I11" s="7"/>
      <c r="J11" s="7"/>
      <c r="K11" s="7">
        <v>10</v>
      </c>
    </row>
    <row r="12" spans="1:11" x14ac:dyDescent="0.3">
      <c r="A12" t="s">
        <v>185</v>
      </c>
      <c r="B12" t="s">
        <v>186</v>
      </c>
      <c r="C12" t="s">
        <v>187</v>
      </c>
      <c r="D12" s="7">
        <v>8</v>
      </c>
      <c r="E12" s="7"/>
      <c r="F12" s="7"/>
      <c r="G12" s="7"/>
      <c r="H12" s="7"/>
      <c r="I12" s="7"/>
      <c r="J12" s="7"/>
      <c r="K12" s="7">
        <v>8</v>
      </c>
    </row>
    <row r="13" spans="1:11" x14ac:dyDescent="0.3">
      <c r="A13" t="s">
        <v>249</v>
      </c>
      <c r="B13" t="s">
        <v>58</v>
      </c>
      <c r="C13" t="s">
        <v>250</v>
      </c>
      <c r="D13" s="7">
        <v>6</v>
      </c>
      <c r="E13" s="7"/>
      <c r="F13" s="7">
        <v>2</v>
      </c>
      <c r="G13" s="7"/>
      <c r="H13" s="7"/>
      <c r="I13" s="7"/>
      <c r="J13" s="7"/>
      <c r="K13" s="7">
        <v>8</v>
      </c>
    </row>
    <row r="14" spans="1:11" x14ac:dyDescent="0.3">
      <c r="A14" t="s">
        <v>244</v>
      </c>
      <c r="B14" t="s">
        <v>245</v>
      </c>
      <c r="C14" t="s">
        <v>246</v>
      </c>
      <c r="D14" s="7">
        <v>2</v>
      </c>
      <c r="E14" s="7"/>
      <c r="F14" s="7">
        <v>2</v>
      </c>
      <c r="G14" s="7">
        <v>4</v>
      </c>
      <c r="H14" s="7"/>
      <c r="I14" s="7"/>
      <c r="J14" s="7"/>
      <c r="K14" s="7">
        <v>8</v>
      </c>
    </row>
    <row r="15" spans="1:11" x14ac:dyDescent="0.3">
      <c r="A15" t="s">
        <v>257</v>
      </c>
      <c r="B15" t="s">
        <v>258</v>
      </c>
      <c r="C15" t="s">
        <v>259</v>
      </c>
      <c r="D15" s="7"/>
      <c r="E15" s="7"/>
      <c r="F15" s="7">
        <v>6</v>
      </c>
      <c r="G15" s="7"/>
      <c r="H15" s="7"/>
      <c r="I15" s="7"/>
      <c r="J15" s="7"/>
      <c r="K15" s="7">
        <v>6</v>
      </c>
    </row>
    <row r="16" spans="1:11" x14ac:dyDescent="0.3">
      <c r="A16" t="s">
        <v>142</v>
      </c>
      <c r="B16" t="s">
        <v>143</v>
      </c>
      <c r="C16" t="s">
        <v>144</v>
      </c>
      <c r="D16" s="7">
        <v>1</v>
      </c>
      <c r="E16" s="7"/>
      <c r="F16" s="7">
        <v>2</v>
      </c>
      <c r="G16" s="7"/>
      <c r="H16" s="7">
        <v>0</v>
      </c>
      <c r="I16" s="7"/>
      <c r="J16" s="7">
        <v>1</v>
      </c>
      <c r="K16" s="7">
        <v>4</v>
      </c>
    </row>
    <row r="17" spans="1:11" x14ac:dyDescent="0.3">
      <c r="A17" t="s">
        <v>554</v>
      </c>
      <c r="B17" t="s">
        <v>581</v>
      </c>
      <c r="C17" t="s">
        <v>113</v>
      </c>
      <c r="D17" s="7"/>
      <c r="E17" s="7"/>
      <c r="F17" s="7"/>
      <c r="G17" s="7"/>
      <c r="H17" s="7">
        <v>4</v>
      </c>
      <c r="I17" s="7"/>
      <c r="J17" s="7"/>
      <c r="K17" s="7">
        <v>4</v>
      </c>
    </row>
    <row r="18" spans="1:11" x14ac:dyDescent="0.3">
      <c r="A18" t="s">
        <v>610</v>
      </c>
      <c r="B18" t="s">
        <v>620</v>
      </c>
      <c r="C18" t="s">
        <v>600</v>
      </c>
      <c r="D18" s="7"/>
      <c r="E18" s="7"/>
      <c r="F18" s="7"/>
      <c r="G18" s="7"/>
      <c r="H18" s="7"/>
      <c r="I18" s="7">
        <v>3</v>
      </c>
      <c r="J18" s="7"/>
      <c r="K18" s="7">
        <v>3</v>
      </c>
    </row>
    <row r="19" spans="1:11" x14ac:dyDescent="0.3">
      <c r="A19" t="s">
        <v>218</v>
      </c>
      <c r="B19" t="s">
        <v>149</v>
      </c>
      <c r="C19" t="s">
        <v>334</v>
      </c>
      <c r="D19" s="7">
        <v>3</v>
      </c>
      <c r="E19" s="7"/>
      <c r="F19" s="7"/>
      <c r="G19" s="7"/>
      <c r="H19" s="7"/>
      <c r="I19" s="7"/>
      <c r="J19" s="7"/>
      <c r="K19" s="7">
        <v>3</v>
      </c>
    </row>
    <row r="20" spans="1:11" x14ac:dyDescent="0.3">
      <c r="A20" t="s">
        <v>32</v>
      </c>
      <c r="B20" t="s">
        <v>33</v>
      </c>
      <c r="C20" t="s">
        <v>34</v>
      </c>
      <c r="D20" s="7">
        <v>1</v>
      </c>
      <c r="E20" s="7">
        <v>1</v>
      </c>
      <c r="F20" s="7"/>
      <c r="G20" s="7"/>
      <c r="H20" s="7"/>
      <c r="I20" s="7"/>
      <c r="J20" s="7"/>
      <c r="K20" s="7">
        <v>2</v>
      </c>
    </row>
    <row r="21" spans="1:11" x14ac:dyDescent="0.3">
      <c r="A21" t="s">
        <v>434</v>
      </c>
      <c r="B21" t="s">
        <v>99</v>
      </c>
      <c r="C21" t="s">
        <v>435</v>
      </c>
      <c r="D21" s="7"/>
      <c r="E21" s="7"/>
      <c r="F21" s="7">
        <v>2</v>
      </c>
      <c r="G21" s="7"/>
      <c r="H21" s="7"/>
      <c r="I21" s="7"/>
      <c r="J21" s="7"/>
      <c r="K21" s="7">
        <v>2</v>
      </c>
    </row>
    <row r="22" spans="1:11" x14ac:dyDescent="0.3">
      <c r="A22" t="s">
        <v>137</v>
      </c>
      <c r="B22" t="s">
        <v>74</v>
      </c>
      <c r="C22" t="s">
        <v>138</v>
      </c>
      <c r="D22" s="7"/>
      <c r="E22" s="7"/>
      <c r="F22" s="7"/>
      <c r="G22" s="7"/>
      <c r="H22" s="7">
        <v>2</v>
      </c>
      <c r="I22" s="7"/>
      <c r="J22" s="7"/>
      <c r="K22" s="7">
        <v>2</v>
      </c>
    </row>
    <row r="23" spans="1:11" x14ac:dyDescent="0.3">
      <c r="A23" t="s">
        <v>436</v>
      </c>
      <c r="B23" t="s">
        <v>437</v>
      </c>
      <c r="C23" t="s">
        <v>268</v>
      </c>
      <c r="D23" s="7"/>
      <c r="E23" s="7"/>
      <c r="F23" s="7">
        <v>2</v>
      </c>
      <c r="G23" s="7"/>
      <c r="H23" s="7"/>
      <c r="I23" s="7"/>
      <c r="J23" s="7"/>
      <c r="K23" s="7">
        <v>2</v>
      </c>
    </row>
    <row r="24" spans="1:11" x14ac:dyDescent="0.3">
      <c r="A24" t="s">
        <v>335</v>
      </c>
      <c r="B24" t="s">
        <v>336</v>
      </c>
      <c r="C24" t="s">
        <v>337</v>
      </c>
      <c r="D24" s="7">
        <v>1</v>
      </c>
      <c r="E24" s="7"/>
      <c r="F24" s="7"/>
      <c r="G24" s="7"/>
      <c r="H24" s="7"/>
      <c r="I24" s="7"/>
      <c r="J24" s="7"/>
      <c r="K24" s="7">
        <v>1</v>
      </c>
    </row>
    <row r="25" spans="1:11" x14ac:dyDescent="0.3">
      <c r="A25" t="s">
        <v>490</v>
      </c>
      <c r="B25" t="s">
        <v>264</v>
      </c>
      <c r="C25" t="s">
        <v>491</v>
      </c>
      <c r="D25" s="7"/>
      <c r="E25" s="7"/>
      <c r="F25" s="7"/>
      <c r="G25" s="7">
        <v>0</v>
      </c>
      <c r="H25" s="7">
        <v>0</v>
      </c>
      <c r="I25" s="7"/>
      <c r="J25" s="7"/>
      <c r="K25" s="7">
        <v>0</v>
      </c>
    </row>
  </sheetData>
  <pageMargins left="0.7" right="0.7" top="0.75" bottom="0.75" header="0.3" footer="0.3"/>
  <pageSetup scale="74" orientation="landscape" horizontalDpi="300" verticalDpi="300"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DF6623-CEC5-4FE2-8984-8A3F27F9481D}">
  <sheetPr>
    <pageSetUpPr fitToPage="1"/>
  </sheetPr>
  <dimension ref="A1:K26"/>
  <sheetViews>
    <sheetView topLeftCell="B1" workbookViewId="0">
      <selection activeCell="N9" sqref="N9"/>
    </sheetView>
  </sheetViews>
  <sheetFormatPr defaultRowHeight="14.4" x14ac:dyDescent="0.3"/>
  <cols>
    <col min="1" max="1" width="10" hidden="1" customWidth="1"/>
    <col min="2" max="2" width="23.88671875" bestFit="1" customWidth="1"/>
    <col min="3" max="3" width="12" bestFit="1" customWidth="1"/>
    <col min="4" max="10" width="3.5546875" bestFit="1" customWidth="1"/>
    <col min="11" max="11" width="5.77734375" bestFit="1" customWidth="1"/>
    <col min="12" max="12" width="6.21875" bestFit="1" customWidth="1"/>
    <col min="13" max="13" width="8.88671875" bestFit="1" customWidth="1"/>
    <col min="14" max="23" width="6.21875" bestFit="1" customWidth="1"/>
    <col min="24" max="24" width="8.88671875" bestFit="1" customWidth="1"/>
    <col min="25" max="26" width="3.5546875" bestFit="1" customWidth="1"/>
  </cols>
  <sheetData>
    <row r="1" spans="1:11" x14ac:dyDescent="0.3">
      <c r="A1" s="2" t="s">
        <v>89</v>
      </c>
      <c r="B1" t="s">
        <v>415</v>
      </c>
    </row>
    <row r="3" spans="1:11" ht="130.19999999999999" x14ac:dyDescent="0.3">
      <c r="A3" s="2" t="s">
        <v>0</v>
      </c>
      <c r="B3" s="2" t="s">
        <v>1</v>
      </c>
      <c r="C3" s="2" t="s">
        <v>2</v>
      </c>
      <c r="D3" s="6" t="s">
        <v>463</v>
      </c>
      <c r="E3" s="6" t="s">
        <v>464</v>
      </c>
      <c r="F3" s="6" t="s">
        <v>465</v>
      </c>
      <c r="G3" s="6" t="s">
        <v>605</v>
      </c>
      <c r="H3" s="6" t="s">
        <v>606</v>
      </c>
      <c r="I3" s="6" t="s">
        <v>677</v>
      </c>
      <c r="J3" s="6" t="s">
        <v>678</v>
      </c>
      <c r="K3" t="s">
        <v>679</v>
      </c>
    </row>
    <row r="4" spans="1:11" x14ac:dyDescent="0.3">
      <c r="A4" t="s">
        <v>310</v>
      </c>
      <c r="B4" t="s">
        <v>311</v>
      </c>
      <c r="C4" t="s">
        <v>312</v>
      </c>
      <c r="D4" s="7"/>
      <c r="E4" s="7"/>
      <c r="F4" s="7">
        <v>4</v>
      </c>
      <c r="G4" s="7"/>
      <c r="H4" s="7">
        <v>8</v>
      </c>
      <c r="I4" s="7">
        <v>6</v>
      </c>
      <c r="J4" s="7"/>
      <c r="K4" s="7">
        <v>18</v>
      </c>
    </row>
    <row r="5" spans="1:11" x14ac:dyDescent="0.3">
      <c r="A5" t="s">
        <v>285</v>
      </c>
      <c r="B5" t="s">
        <v>286</v>
      </c>
      <c r="C5" t="s">
        <v>287</v>
      </c>
      <c r="D5" s="7"/>
      <c r="E5" s="7"/>
      <c r="F5" s="7">
        <v>2</v>
      </c>
      <c r="G5" s="7"/>
      <c r="H5" s="7">
        <v>6</v>
      </c>
      <c r="I5" s="7">
        <v>4</v>
      </c>
      <c r="J5" s="7"/>
      <c r="K5" s="7">
        <v>12</v>
      </c>
    </row>
    <row r="6" spans="1:11" x14ac:dyDescent="0.3">
      <c r="A6" t="s">
        <v>416</v>
      </c>
      <c r="B6" t="s">
        <v>417</v>
      </c>
      <c r="C6" t="s">
        <v>418</v>
      </c>
      <c r="D6" s="7"/>
      <c r="E6" s="7">
        <v>1</v>
      </c>
      <c r="F6" s="7"/>
      <c r="G6" s="7"/>
      <c r="H6" s="7">
        <v>4</v>
      </c>
      <c r="I6" s="7">
        <v>1</v>
      </c>
      <c r="J6" s="7"/>
      <c r="K6" s="7">
        <v>6</v>
      </c>
    </row>
    <row r="7" spans="1:11" x14ac:dyDescent="0.3">
      <c r="A7" t="s">
        <v>564</v>
      </c>
      <c r="B7" t="s">
        <v>595</v>
      </c>
      <c r="C7" t="s">
        <v>200</v>
      </c>
      <c r="D7" s="7"/>
      <c r="E7" s="7"/>
      <c r="F7" s="7"/>
      <c r="G7" s="7"/>
      <c r="H7" s="7">
        <v>2</v>
      </c>
      <c r="I7" s="7">
        <v>2</v>
      </c>
      <c r="J7" s="7"/>
      <c r="K7" s="7">
        <v>4</v>
      </c>
    </row>
    <row r="8" spans="1:11" x14ac:dyDescent="0.3">
      <c r="A8" t="s">
        <v>613</v>
      </c>
      <c r="B8" t="s">
        <v>624</v>
      </c>
      <c r="C8" t="s">
        <v>625</v>
      </c>
      <c r="D8" s="7"/>
      <c r="E8" s="7"/>
      <c r="F8" s="7"/>
      <c r="G8" s="7"/>
      <c r="H8" s="7"/>
      <c r="I8" s="7">
        <v>3</v>
      </c>
      <c r="J8" s="7"/>
      <c r="K8" s="7">
        <v>3</v>
      </c>
    </row>
    <row r="17" customFormat="1" x14ac:dyDescent="0.3"/>
    <row r="18" customFormat="1" x14ac:dyDescent="0.3"/>
    <row r="19" customFormat="1" x14ac:dyDescent="0.3"/>
    <row r="20" customFormat="1" x14ac:dyDescent="0.3"/>
    <row r="21" customFormat="1" x14ac:dyDescent="0.3"/>
    <row r="22" customFormat="1" x14ac:dyDescent="0.3"/>
    <row r="23" customFormat="1" x14ac:dyDescent="0.3"/>
    <row r="24" customFormat="1" x14ac:dyDescent="0.3"/>
    <row r="25" customFormat="1" x14ac:dyDescent="0.3"/>
    <row r="26" customFormat="1" x14ac:dyDescent="0.3"/>
  </sheetData>
  <pageMargins left="0.7" right="0.7" top="0.75" bottom="0.75" header="0.3" footer="0.3"/>
  <pageSetup scale="78" fitToHeight="0" orientation="landscape" horizontalDpi="300" verticalDpi="300"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BACFBA-C9B6-4F2B-A4BE-BB3CCA9D4057}">
  <sheetPr>
    <pageSetUpPr fitToPage="1"/>
  </sheetPr>
  <dimension ref="A1:K26"/>
  <sheetViews>
    <sheetView topLeftCell="B1" workbookViewId="0">
      <selection activeCell="N9" sqref="N9"/>
    </sheetView>
  </sheetViews>
  <sheetFormatPr defaultRowHeight="14.4" x14ac:dyDescent="0.3"/>
  <cols>
    <col min="1" max="1" width="10" hidden="1" customWidth="1"/>
    <col min="2" max="2" width="23.88671875" bestFit="1" customWidth="1"/>
    <col min="3" max="3" width="12" bestFit="1" customWidth="1"/>
    <col min="4" max="10" width="3.5546875" bestFit="1" customWidth="1"/>
    <col min="11" max="11" width="5.77734375" bestFit="1" customWidth="1"/>
    <col min="12" max="12" width="6.21875" bestFit="1" customWidth="1"/>
    <col min="13" max="13" width="8.88671875" bestFit="1" customWidth="1"/>
    <col min="14" max="23" width="6.21875" bestFit="1" customWidth="1"/>
    <col min="24" max="24" width="8.88671875" bestFit="1" customWidth="1"/>
    <col min="25" max="26" width="3.5546875" bestFit="1" customWidth="1"/>
  </cols>
  <sheetData>
    <row r="1" spans="1:11" x14ac:dyDescent="0.3">
      <c r="A1" s="2" t="s">
        <v>89</v>
      </c>
      <c r="B1" t="s">
        <v>422</v>
      </c>
    </row>
    <row r="3" spans="1:11" ht="130.19999999999999" x14ac:dyDescent="0.3">
      <c r="A3" s="2" t="s">
        <v>0</v>
      </c>
      <c r="B3" s="2" t="s">
        <v>1</v>
      </c>
      <c r="C3" s="2" t="s">
        <v>2</v>
      </c>
      <c r="D3" s="6" t="s">
        <v>463</v>
      </c>
      <c r="E3" s="6" t="s">
        <v>464</v>
      </c>
      <c r="F3" s="6" t="s">
        <v>465</v>
      </c>
      <c r="G3" s="6" t="s">
        <v>605</v>
      </c>
      <c r="H3" s="6" t="s">
        <v>606</v>
      </c>
      <c r="I3" s="6" t="s">
        <v>677</v>
      </c>
      <c r="J3" s="6" t="s">
        <v>678</v>
      </c>
      <c r="K3" t="s">
        <v>679</v>
      </c>
    </row>
    <row r="4" spans="1:11" x14ac:dyDescent="0.3">
      <c r="A4" t="s">
        <v>359</v>
      </c>
      <c r="B4" t="s">
        <v>125</v>
      </c>
      <c r="C4" t="s">
        <v>360</v>
      </c>
      <c r="D4" s="7"/>
      <c r="E4" s="7">
        <v>1</v>
      </c>
      <c r="F4" s="7">
        <v>2</v>
      </c>
      <c r="G4" s="7">
        <v>3</v>
      </c>
      <c r="H4" s="7">
        <v>8</v>
      </c>
      <c r="I4" s="7">
        <v>2</v>
      </c>
      <c r="J4" s="7"/>
      <c r="K4" s="7">
        <v>16</v>
      </c>
    </row>
    <row r="5" spans="1:11" x14ac:dyDescent="0.3">
      <c r="A5" t="s">
        <v>562</v>
      </c>
      <c r="B5" t="s">
        <v>239</v>
      </c>
      <c r="C5" t="s">
        <v>593</v>
      </c>
      <c r="D5" s="7"/>
      <c r="E5" s="7"/>
      <c r="F5" s="7"/>
      <c r="G5" s="7"/>
      <c r="H5" s="7">
        <v>12</v>
      </c>
      <c r="I5" s="7"/>
      <c r="J5" s="7"/>
      <c r="K5" s="7">
        <v>12</v>
      </c>
    </row>
    <row r="6" spans="1:11" x14ac:dyDescent="0.3">
      <c r="A6" t="s">
        <v>285</v>
      </c>
      <c r="B6" t="s">
        <v>286</v>
      </c>
      <c r="C6" t="s">
        <v>287</v>
      </c>
      <c r="D6" s="7"/>
      <c r="E6" s="7"/>
      <c r="F6" s="7">
        <v>4</v>
      </c>
      <c r="G6" s="7">
        <v>2</v>
      </c>
      <c r="H6" s="7">
        <v>2</v>
      </c>
      <c r="I6" s="7">
        <v>1</v>
      </c>
      <c r="J6" s="7">
        <v>1</v>
      </c>
      <c r="K6" s="7">
        <v>10</v>
      </c>
    </row>
    <row r="7" spans="1:11" x14ac:dyDescent="0.3">
      <c r="A7" t="s">
        <v>561</v>
      </c>
      <c r="B7" t="s">
        <v>592</v>
      </c>
      <c r="C7" t="s">
        <v>513</v>
      </c>
      <c r="D7" s="7"/>
      <c r="E7" s="7"/>
      <c r="F7" s="7"/>
      <c r="G7" s="7"/>
      <c r="H7" s="7">
        <v>6</v>
      </c>
      <c r="I7" s="7"/>
      <c r="J7" s="7"/>
      <c r="K7" s="7">
        <v>6</v>
      </c>
    </row>
    <row r="8" spans="1:11" x14ac:dyDescent="0.3">
      <c r="A8" t="s">
        <v>424</v>
      </c>
      <c r="B8" t="s">
        <v>51</v>
      </c>
      <c r="C8" t="s">
        <v>67</v>
      </c>
      <c r="D8" s="7"/>
      <c r="E8" s="7">
        <v>6</v>
      </c>
      <c r="F8" s="7"/>
      <c r="G8" s="7"/>
      <c r="H8" s="7"/>
      <c r="I8" s="7"/>
      <c r="J8" s="7"/>
      <c r="K8" s="7">
        <v>6</v>
      </c>
    </row>
    <row r="9" spans="1:11" x14ac:dyDescent="0.3">
      <c r="A9" t="s">
        <v>563</v>
      </c>
      <c r="B9" t="s">
        <v>275</v>
      </c>
      <c r="C9" t="s">
        <v>594</v>
      </c>
      <c r="D9" s="7"/>
      <c r="E9" s="7"/>
      <c r="F9" s="7"/>
      <c r="G9" s="7"/>
      <c r="H9" s="7">
        <v>4</v>
      </c>
      <c r="I9" s="7"/>
      <c r="J9" s="7"/>
      <c r="K9" s="7">
        <v>4</v>
      </c>
    </row>
    <row r="10" spans="1:11" x14ac:dyDescent="0.3">
      <c r="A10" t="s">
        <v>321</v>
      </c>
      <c r="B10" t="s">
        <v>322</v>
      </c>
      <c r="C10" t="s">
        <v>67</v>
      </c>
      <c r="D10" s="7"/>
      <c r="E10" s="7">
        <v>4</v>
      </c>
      <c r="F10" s="7"/>
      <c r="G10" s="7"/>
      <c r="H10" s="7"/>
      <c r="I10" s="7"/>
      <c r="J10" s="7"/>
      <c r="K10" s="7">
        <v>4</v>
      </c>
    </row>
    <row r="11" spans="1:11" x14ac:dyDescent="0.3">
      <c r="A11" t="s">
        <v>65</v>
      </c>
      <c r="B11" t="s">
        <v>66</v>
      </c>
      <c r="C11" t="s">
        <v>67</v>
      </c>
      <c r="D11" s="7"/>
      <c r="E11" s="7">
        <v>3</v>
      </c>
      <c r="F11" s="7"/>
      <c r="G11" s="7"/>
      <c r="H11" s="7"/>
      <c r="I11" s="7"/>
      <c r="J11" s="7"/>
      <c r="K11" s="7">
        <v>3</v>
      </c>
    </row>
    <row r="12" spans="1:11" x14ac:dyDescent="0.3">
      <c r="A12" t="s">
        <v>645</v>
      </c>
      <c r="B12" t="s">
        <v>666</v>
      </c>
      <c r="C12" t="s">
        <v>667</v>
      </c>
      <c r="D12" s="7"/>
      <c r="E12" s="7"/>
      <c r="F12" s="7"/>
      <c r="G12" s="7"/>
      <c r="H12" s="7"/>
      <c r="I12" s="7"/>
      <c r="J12" s="7">
        <v>2</v>
      </c>
      <c r="K12" s="7">
        <v>2</v>
      </c>
    </row>
    <row r="13" spans="1:11" x14ac:dyDescent="0.3">
      <c r="A13" t="s">
        <v>106</v>
      </c>
      <c r="B13" t="s">
        <v>107</v>
      </c>
      <c r="C13" t="s">
        <v>108</v>
      </c>
      <c r="D13" s="7"/>
      <c r="E13" s="7">
        <v>2</v>
      </c>
      <c r="F13" s="7"/>
      <c r="G13" s="7"/>
      <c r="H13" s="7"/>
      <c r="I13" s="7"/>
      <c r="J13" s="7"/>
      <c r="K13" s="7">
        <v>2</v>
      </c>
    </row>
    <row r="14" spans="1:11" x14ac:dyDescent="0.3">
      <c r="A14" t="s">
        <v>24</v>
      </c>
      <c r="B14" t="s">
        <v>524</v>
      </c>
      <c r="C14" t="s">
        <v>24</v>
      </c>
      <c r="D14" s="7"/>
      <c r="E14" s="7"/>
      <c r="F14" s="7"/>
      <c r="G14" s="7">
        <v>1</v>
      </c>
      <c r="H14" s="7"/>
      <c r="I14" s="7"/>
      <c r="J14" s="7"/>
      <c r="K14" s="7">
        <v>1</v>
      </c>
    </row>
    <row r="17" customFormat="1" x14ac:dyDescent="0.3"/>
    <row r="18" customFormat="1" x14ac:dyDescent="0.3"/>
    <row r="19" customFormat="1" x14ac:dyDescent="0.3"/>
    <row r="20" customFormat="1" x14ac:dyDescent="0.3"/>
    <row r="21" customFormat="1" x14ac:dyDescent="0.3"/>
    <row r="22" customFormat="1" x14ac:dyDescent="0.3"/>
    <row r="23" customFormat="1" x14ac:dyDescent="0.3"/>
    <row r="24" customFormat="1" x14ac:dyDescent="0.3"/>
    <row r="25" customFormat="1" x14ac:dyDescent="0.3"/>
    <row r="26" customFormat="1" x14ac:dyDescent="0.3"/>
  </sheetData>
  <pageMargins left="0.7" right="0.7" top="0.75" bottom="0.75" header="0.3" footer="0.3"/>
  <pageSetup scale="75" fitToHeight="0" orientation="landscape" horizontalDpi="300" verticalDpi="300"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799FA7-C616-4BF3-8953-AFE05E390F65}">
  <dimension ref="A1:K26"/>
  <sheetViews>
    <sheetView topLeftCell="B1" workbookViewId="0">
      <selection activeCell="V7" sqref="V7"/>
    </sheetView>
  </sheetViews>
  <sheetFormatPr defaultRowHeight="14.4" x14ac:dyDescent="0.3"/>
  <cols>
    <col min="1" max="1" width="10" hidden="1" customWidth="1"/>
    <col min="2" max="2" width="23.88671875" bestFit="1" customWidth="1"/>
    <col min="3" max="3" width="12" bestFit="1" customWidth="1"/>
    <col min="4" max="10" width="3.5546875" bestFit="1" customWidth="1"/>
    <col min="11" max="11" width="5.77734375" bestFit="1" customWidth="1"/>
    <col min="12" max="12" width="6.21875" bestFit="1" customWidth="1"/>
    <col min="14" max="23" width="6.21875" bestFit="1" customWidth="1"/>
    <col min="25" max="26" width="3.5546875" bestFit="1" customWidth="1"/>
  </cols>
  <sheetData>
    <row r="1" spans="1:11" x14ac:dyDescent="0.3">
      <c r="A1" s="2" t="s">
        <v>89</v>
      </c>
      <c r="B1" t="s">
        <v>393</v>
      </c>
    </row>
    <row r="3" spans="1:11" ht="130.19999999999999" x14ac:dyDescent="0.3">
      <c r="A3" s="2" t="s">
        <v>0</v>
      </c>
      <c r="B3" s="2" t="s">
        <v>1</v>
      </c>
      <c r="C3" s="2" t="s">
        <v>2</v>
      </c>
      <c r="D3" s="6" t="s">
        <v>463</v>
      </c>
      <c r="E3" s="6" t="s">
        <v>464</v>
      </c>
      <c r="F3" s="6" t="s">
        <v>465</v>
      </c>
      <c r="G3" s="6" t="s">
        <v>605</v>
      </c>
      <c r="H3" s="6" t="s">
        <v>606</v>
      </c>
      <c r="I3" s="6" t="s">
        <v>677</v>
      </c>
      <c r="J3" s="6" t="s">
        <v>678</v>
      </c>
      <c r="K3" t="s">
        <v>679</v>
      </c>
    </row>
    <row r="4" spans="1:11" x14ac:dyDescent="0.3">
      <c r="A4" t="s">
        <v>460</v>
      </c>
      <c r="B4" t="s">
        <v>444</v>
      </c>
      <c r="C4" t="s">
        <v>450</v>
      </c>
      <c r="D4" s="7"/>
      <c r="E4" s="7"/>
      <c r="F4" s="7">
        <v>12</v>
      </c>
      <c r="G4" s="7"/>
      <c r="H4" s="7"/>
      <c r="I4" s="7"/>
      <c r="J4" s="7"/>
      <c r="K4" s="7">
        <v>12</v>
      </c>
    </row>
    <row r="5" spans="1:11" x14ac:dyDescent="0.3">
      <c r="A5" t="s">
        <v>457</v>
      </c>
      <c r="B5" t="s">
        <v>458</v>
      </c>
      <c r="C5" t="s">
        <v>450</v>
      </c>
      <c r="D5" s="7"/>
      <c r="E5" s="7"/>
      <c r="F5" s="7">
        <v>8</v>
      </c>
      <c r="G5" s="7"/>
      <c r="H5" s="7"/>
      <c r="I5" s="7"/>
      <c r="J5" s="7"/>
      <c r="K5" s="7">
        <v>8</v>
      </c>
    </row>
    <row r="6" spans="1:11" x14ac:dyDescent="0.3">
      <c r="A6" t="s">
        <v>456</v>
      </c>
      <c r="B6" t="s">
        <v>273</v>
      </c>
      <c r="C6" t="s">
        <v>450</v>
      </c>
      <c r="D6" s="7"/>
      <c r="E6" s="7"/>
      <c r="F6" s="7">
        <v>6</v>
      </c>
      <c r="G6" s="7"/>
      <c r="H6" s="7"/>
      <c r="I6" s="7"/>
      <c r="J6" s="7"/>
      <c r="K6" s="7">
        <v>6</v>
      </c>
    </row>
    <row r="7" spans="1:11" x14ac:dyDescent="0.3">
      <c r="A7" t="s">
        <v>553</v>
      </c>
      <c r="B7" t="s">
        <v>579</v>
      </c>
      <c r="C7" t="s">
        <v>580</v>
      </c>
      <c r="D7" s="7"/>
      <c r="E7" s="7"/>
      <c r="F7" s="7"/>
      <c r="G7" s="7"/>
      <c r="H7" s="7">
        <v>4</v>
      </c>
      <c r="I7" s="7"/>
      <c r="J7" s="7"/>
      <c r="K7" s="7">
        <v>4</v>
      </c>
    </row>
    <row r="8" spans="1:11" x14ac:dyDescent="0.3">
      <c r="A8" t="s">
        <v>461</v>
      </c>
      <c r="B8" t="s">
        <v>258</v>
      </c>
      <c r="C8" t="s">
        <v>462</v>
      </c>
      <c r="D8" s="7"/>
      <c r="E8" s="7"/>
      <c r="F8" s="7">
        <v>4</v>
      </c>
      <c r="G8" s="7"/>
      <c r="H8" s="7"/>
      <c r="I8" s="7"/>
      <c r="J8" s="7"/>
      <c r="K8" s="7">
        <v>4</v>
      </c>
    </row>
    <row r="9" spans="1:11" x14ac:dyDescent="0.3">
      <c r="A9" t="s">
        <v>571</v>
      </c>
      <c r="B9" t="s">
        <v>592</v>
      </c>
      <c r="C9" t="s">
        <v>593</v>
      </c>
      <c r="D9" s="7"/>
      <c r="E9" s="7"/>
      <c r="F9" s="7"/>
      <c r="G9" s="7"/>
      <c r="H9" s="7">
        <v>2</v>
      </c>
      <c r="I9" s="7">
        <v>0</v>
      </c>
      <c r="J9" s="7"/>
      <c r="K9" s="7">
        <v>2</v>
      </c>
    </row>
    <row r="10" spans="1:11" x14ac:dyDescent="0.3">
      <c r="A10" t="s">
        <v>459</v>
      </c>
      <c r="B10" t="s">
        <v>58</v>
      </c>
      <c r="C10" t="s">
        <v>450</v>
      </c>
      <c r="D10" s="7"/>
      <c r="E10" s="7"/>
      <c r="F10" s="7">
        <v>2</v>
      </c>
      <c r="G10" s="7"/>
      <c r="H10" s="7"/>
      <c r="I10" s="7"/>
      <c r="J10" s="7"/>
      <c r="K10" s="7">
        <v>2</v>
      </c>
    </row>
    <row r="11" spans="1:11" x14ac:dyDescent="0.3">
      <c r="A11" t="s">
        <v>169</v>
      </c>
      <c r="B11" t="s">
        <v>74</v>
      </c>
      <c r="C11" t="s">
        <v>170</v>
      </c>
      <c r="D11" s="7">
        <v>1</v>
      </c>
      <c r="E11" s="7"/>
      <c r="F11" s="7"/>
      <c r="G11" s="7"/>
      <c r="H11" s="7"/>
      <c r="I11" s="7"/>
      <c r="J11" s="7"/>
      <c r="K11" s="7">
        <v>1</v>
      </c>
    </row>
    <row r="12" spans="1:11" x14ac:dyDescent="0.3">
      <c r="A12" t="s">
        <v>83</v>
      </c>
      <c r="B12" t="s">
        <v>84</v>
      </c>
      <c r="C12" t="s">
        <v>85</v>
      </c>
      <c r="D12" s="7"/>
      <c r="E12" s="7"/>
      <c r="F12" s="7"/>
      <c r="G12" s="7">
        <v>1</v>
      </c>
      <c r="H12" s="7"/>
      <c r="I12" s="7"/>
      <c r="J12" s="7"/>
      <c r="K12" s="7">
        <v>1</v>
      </c>
    </row>
    <row r="13" spans="1:11" x14ac:dyDescent="0.3">
      <c r="A13" t="s">
        <v>372</v>
      </c>
      <c r="B13" t="s">
        <v>75</v>
      </c>
      <c r="C13" t="s">
        <v>76</v>
      </c>
      <c r="D13" s="7">
        <v>0</v>
      </c>
      <c r="E13" s="7"/>
      <c r="F13" s="7"/>
      <c r="G13" s="7"/>
      <c r="H13" s="7"/>
      <c r="I13" s="7"/>
      <c r="J13" s="7"/>
      <c r="K13" s="7">
        <v>0</v>
      </c>
    </row>
    <row r="17" customFormat="1" x14ac:dyDescent="0.3"/>
    <row r="18" customFormat="1" x14ac:dyDescent="0.3"/>
    <row r="19" customFormat="1" x14ac:dyDescent="0.3"/>
    <row r="20" customFormat="1" x14ac:dyDescent="0.3"/>
    <row r="21" customFormat="1" x14ac:dyDescent="0.3"/>
    <row r="22" customFormat="1" x14ac:dyDescent="0.3"/>
    <row r="23" customFormat="1" x14ac:dyDescent="0.3"/>
    <row r="24" customFormat="1" x14ac:dyDescent="0.3"/>
    <row r="25" customFormat="1" x14ac:dyDescent="0.3"/>
    <row r="26" customFormat="1" x14ac:dyDescent="0.3"/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8BCACA-247E-4553-83E9-7B5883CE350D}">
  <sheetPr>
    <pageSetUpPr fitToPage="1"/>
  </sheetPr>
  <dimension ref="A1:K17"/>
  <sheetViews>
    <sheetView topLeftCell="B1" workbookViewId="0">
      <selection activeCell="N9" sqref="N9"/>
    </sheetView>
  </sheetViews>
  <sheetFormatPr defaultRowHeight="14.4" x14ac:dyDescent="0.3"/>
  <cols>
    <col min="1" max="1" width="10" hidden="1" customWidth="1"/>
    <col min="2" max="2" width="23.88671875" bestFit="1" customWidth="1"/>
    <col min="3" max="3" width="12.77734375" bestFit="1" customWidth="1"/>
    <col min="4" max="10" width="3.5546875" bestFit="1" customWidth="1"/>
    <col min="11" max="11" width="5.77734375" bestFit="1" customWidth="1"/>
    <col min="12" max="12" width="6.21875" bestFit="1" customWidth="1"/>
    <col min="13" max="13" width="8.88671875" bestFit="1" customWidth="1"/>
    <col min="14" max="23" width="6.21875" bestFit="1" customWidth="1"/>
    <col min="24" max="24" width="8.88671875" bestFit="1" customWidth="1"/>
    <col min="25" max="26" width="3.5546875" bestFit="1" customWidth="1"/>
  </cols>
  <sheetData>
    <row r="1" spans="1:11" x14ac:dyDescent="0.3">
      <c r="A1" s="2" t="s">
        <v>89</v>
      </c>
      <c r="B1" t="s">
        <v>201</v>
      </c>
    </row>
    <row r="3" spans="1:11" ht="130.19999999999999" x14ac:dyDescent="0.3">
      <c r="A3" s="2" t="s">
        <v>0</v>
      </c>
      <c r="B3" s="2" t="s">
        <v>1</v>
      </c>
      <c r="C3" s="2" t="s">
        <v>2</v>
      </c>
      <c r="D3" s="6" t="s">
        <v>463</v>
      </c>
      <c r="E3" s="6" t="s">
        <v>464</v>
      </c>
      <c r="F3" s="6" t="s">
        <v>465</v>
      </c>
      <c r="G3" s="6" t="s">
        <v>605</v>
      </c>
      <c r="H3" s="6" t="s">
        <v>606</v>
      </c>
      <c r="I3" s="6" t="s">
        <v>677</v>
      </c>
      <c r="J3" s="6" t="s">
        <v>678</v>
      </c>
      <c r="K3" t="s">
        <v>679</v>
      </c>
    </row>
    <row r="4" spans="1:11" x14ac:dyDescent="0.3">
      <c r="A4" t="s">
        <v>300</v>
      </c>
      <c r="B4" t="s">
        <v>132</v>
      </c>
      <c r="C4" t="s">
        <v>277</v>
      </c>
      <c r="D4" s="7"/>
      <c r="E4" s="7">
        <v>4</v>
      </c>
      <c r="F4" s="7"/>
      <c r="G4" s="7">
        <v>6</v>
      </c>
      <c r="H4" s="7"/>
      <c r="I4" s="7"/>
      <c r="J4" s="7">
        <v>10</v>
      </c>
      <c r="K4" s="7">
        <v>20</v>
      </c>
    </row>
    <row r="5" spans="1:11" x14ac:dyDescent="0.3">
      <c r="A5" t="s">
        <v>202</v>
      </c>
      <c r="B5" t="s">
        <v>203</v>
      </c>
      <c r="C5" t="s">
        <v>204</v>
      </c>
      <c r="D5" s="7"/>
      <c r="E5" s="7">
        <v>2</v>
      </c>
      <c r="F5" s="7"/>
      <c r="G5" s="7">
        <v>3</v>
      </c>
      <c r="H5" s="7"/>
      <c r="I5" s="7"/>
      <c r="J5" s="7">
        <v>6</v>
      </c>
      <c r="K5" s="7">
        <v>11</v>
      </c>
    </row>
    <row r="6" spans="1:11" x14ac:dyDescent="0.3">
      <c r="A6" t="s">
        <v>647</v>
      </c>
      <c r="B6" t="s">
        <v>669</v>
      </c>
      <c r="C6" t="s">
        <v>670</v>
      </c>
      <c r="D6" s="7"/>
      <c r="E6" s="7"/>
      <c r="F6" s="7"/>
      <c r="G6" s="7"/>
      <c r="H6" s="7"/>
      <c r="I6" s="7"/>
      <c r="J6" s="7">
        <v>8</v>
      </c>
      <c r="K6" s="7">
        <v>8</v>
      </c>
    </row>
    <row r="7" spans="1:11" x14ac:dyDescent="0.3">
      <c r="A7" t="s">
        <v>537</v>
      </c>
      <c r="B7" t="s">
        <v>99</v>
      </c>
      <c r="C7" t="s">
        <v>538</v>
      </c>
      <c r="D7" s="7"/>
      <c r="E7" s="7"/>
      <c r="F7" s="7"/>
      <c r="G7" s="7">
        <v>8</v>
      </c>
      <c r="H7" s="7"/>
      <c r="I7" s="7"/>
      <c r="J7" s="7"/>
      <c r="K7" s="7">
        <v>8</v>
      </c>
    </row>
    <row r="8" spans="1:11" x14ac:dyDescent="0.3">
      <c r="A8" t="s">
        <v>410</v>
      </c>
      <c r="B8" t="s">
        <v>99</v>
      </c>
      <c r="C8" t="s">
        <v>403</v>
      </c>
      <c r="D8" s="7"/>
      <c r="E8" s="7">
        <v>3</v>
      </c>
      <c r="F8" s="7"/>
      <c r="G8" s="7">
        <v>4</v>
      </c>
      <c r="H8" s="7"/>
      <c r="I8" s="7"/>
      <c r="J8" s="7"/>
      <c r="K8" s="7">
        <v>7</v>
      </c>
    </row>
    <row r="9" spans="1:11" x14ac:dyDescent="0.3">
      <c r="A9" t="s">
        <v>539</v>
      </c>
      <c r="B9" t="s">
        <v>540</v>
      </c>
      <c r="C9" t="s">
        <v>541</v>
      </c>
      <c r="D9" s="7"/>
      <c r="E9" s="7"/>
      <c r="F9" s="7"/>
      <c r="G9" s="7">
        <v>2</v>
      </c>
      <c r="H9" s="7"/>
      <c r="I9" s="7"/>
      <c r="J9" s="7">
        <v>4</v>
      </c>
      <c r="K9" s="7">
        <v>6</v>
      </c>
    </row>
    <row r="10" spans="1:11" x14ac:dyDescent="0.3">
      <c r="A10" t="s">
        <v>572</v>
      </c>
      <c r="B10" t="s">
        <v>603</v>
      </c>
      <c r="C10" t="s">
        <v>577</v>
      </c>
      <c r="D10" s="7"/>
      <c r="E10" s="7"/>
      <c r="F10" s="7"/>
      <c r="G10" s="7"/>
      <c r="H10" s="7">
        <v>4</v>
      </c>
      <c r="I10" s="7"/>
      <c r="J10" s="7"/>
      <c r="K10" s="7">
        <v>4</v>
      </c>
    </row>
    <row r="11" spans="1:11" x14ac:dyDescent="0.3">
      <c r="A11" t="s">
        <v>648</v>
      </c>
      <c r="B11" t="s">
        <v>671</v>
      </c>
      <c r="C11" t="s">
        <v>667</v>
      </c>
      <c r="D11" s="7"/>
      <c r="E11" s="7"/>
      <c r="F11" s="7"/>
      <c r="G11" s="7"/>
      <c r="H11" s="7"/>
      <c r="I11" s="7"/>
      <c r="J11" s="7">
        <v>3</v>
      </c>
      <c r="K11" s="7">
        <v>3</v>
      </c>
    </row>
    <row r="12" spans="1:11" x14ac:dyDescent="0.3">
      <c r="A12" t="s">
        <v>649</v>
      </c>
      <c r="B12" t="s">
        <v>672</v>
      </c>
      <c r="C12" t="s">
        <v>661</v>
      </c>
      <c r="D12" s="7"/>
      <c r="E12" s="7"/>
      <c r="F12" s="7"/>
      <c r="G12" s="7"/>
      <c r="H12" s="7"/>
      <c r="I12" s="7"/>
      <c r="J12" s="7">
        <v>2</v>
      </c>
      <c r="K12" s="7">
        <v>2</v>
      </c>
    </row>
    <row r="13" spans="1:11" x14ac:dyDescent="0.3">
      <c r="A13" t="s">
        <v>573</v>
      </c>
      <c r="B13" t="s">
        <v>604</v>
      </c>
      <c r="C13" t="s">
        <v>577</v>
      </c>
      <c r="D13" s="7"/>
      <c r="E13" s="7"/>
      <c r="F13" s="7"/>
      <c r="G13" s="7"/>
      <c r="H13" s="7">
        <v>2</v>
      </c>
      <c r="I13" s="7"/>
      <c r="J13" s="7"/>
      <c r="K13" s="7">
        <v>2</v>
      </c>
    </row>
    <row r="14" spans="1:11" x14ac:dyDescent="0.3">
      <c r="A14" t="s">
        <v>411</v>
      </c>
      <c r="B14" t="s">
        <v>313</v>
      </c>
      <c r="C14" t="s">
        <v>412</v>
      </c>
      <c r="D14" s="7"/>
      <c r="E14" s="7">
        <v>1</v>
      </c>
      <c r="F14" s="7"/>
      <c r="G14" s="7"/>
      <c r="H14" s="7"/>
      <c r="I14" s="7"/>
      <c r="J14" s="7"/>
      <c r="K14" s="7">
        <v>1</v>
      </c>
    </row>
    <row r="15" spans="1:11" x14ac:dyDescent="0.3">
      <c r="A15" t="s">
        <v>542</v>
      </c>
      <c r="B15" t="s">
        <v>543</v>
      </c>
      <c r="C15" t="s">
        <v>544</v>
      </c>
      <c r="D15" s="7"/>
      <c r="E15" s="7"/>
      <c r="F15" s="7"/>
      <c r="G15" s="7">
        <v>1</v>
      </c>
      <c r="H15" s="7"/>
      <c r="I15" s="7"/>
      <c r="J15" s="7"/>
      <c r="K15" s="7">
        <v>1</v>
      </c>
    </row>
    <row r="16" spans="1:11" x14ac:dyDescent="0.3">
      <c r="A16" t="s">
        <v>651</v>
      </c>
      <c r="B16" t="s">
        <v>479</v>
      </c>
      <c r="C16" t="s">
        <v>675</v>
      </c>
      <c r="D16" s="7"/>
      <c r="E16" s="7"/>
      <c r="F16" s="7"/>
      <c r="G16" s="7"/>
      <c r="H16" s="7"/>
      <c r="I16" s="7"/>
      <c r="J16" s="7">
        <v>0</v>
      </c>
      <c r="K16" s="7">
        <v>0</v>
      </c>
    </row>
    <row r="17" spans="1:11" x14ac:dyDescent="0.3">
      <c r="A17" t="s">
        <v>650</v>
      </c>
      <c r="B17" t="s">
        <v>673</v>
      </c>
      <c r="C17" t="s">
        <v>674</v>
      </c>
      <c r="D17" s="7"/>
      <c r="E17" s="7"/>
      <c r="F17" s="7"/>
      <c r="G17" s="7"/>
      <c r="H17" s="7"/>
      <c r="I17" s="7"/>
      <c r="J17" s="7">
        <v>0</v>
      </c>
      <c r="K17" s="7">
        <v>0</v>
      </c>
    </row>
  </sheetData>
  <pageMargins left="0.7" right="0.7" top="0.75" bottom="0.75" header="0.3" footer="0.3"/>
  <pageSetup scale="78" fitToHeight="0" orientation="landscape" horizontalDpi="300" verticalDpi="300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A36102-086D-41D3-AE3A-77ADE8A86CA4}">
  <sheetPr>
    <pageSetUpPr fitToPage="1"/>
  </sheetPr>
  <dimension ref="A1:K26"/>
  <sheetViews>
    <sheetView topLeftCell="B1" workbookViewId="0">
      <selection sqref="A1:A1048576"/>
    </sheetView>
  </sheetViews>
  <sheetFormatPr defaultRowHeight="14.4" x14ac:dyDescent="0.3"/>
  <cols>
    <col min="1" max="1" width="10" hidden="1" customWidth="1"/>
    <col min="2" max="2" width="23.88671875" bestFit="1" customWidth="1"/>
    <col min="3" max="3" width="13.33203125" bestFit="1" customWidth="1"/>
    <col min="4" max="10" width="3.5546875" bestFit="1" customWidth="1"/>
    <col min="11" max="11" width="5.77734375" bestFit="1" customWidth="1"/>
    <col min="12" max="12" width="6.21875" bestFit="1" customWidth="1"/>
    <col min="13" max="13" width="8.88671875" bestFit="1" customWidth="1"/>
    <col min="14" max="23" width="6.21875" bestFit="1" customWidth="1"/>
    <col min="24" max="24" width="8.88671875" bestFit="1" customWidth="1"/>
    <col min="25" max="26" width="3.5546875" bestFit="1" customWidth="1"/>
  </cols>
  <sheetData>
    <row r="1" spans="1:11" x14ac:dyDescent="0.3">
      <c r="A1" s="2" t="s">
        <v>89</v>
      </c>
      <c r="B1" t="s">
        <v>430</v>
      </c>
    </row>
    <row r="3" spans="1:11" ht="130.19999999999999" x14ac:dyDescent="0.3">
      <c r="A3" s="2" t="s">
        <v>0</v>
      </c>
      <c r="B3" s="2" t="s">
        <v>1</v>
      </c>
      <c r="C3" s="2" t="s">
        <v>2</v>
      </c>
      <c r="D3" s="6" t="s">
        <v>463</v>
      </c>
      <c r="E3" s="6" t="s">
        <v>464</v>
      </c>
      <c r="F3" s="6" t="s">
        <v>465</v>
      </c>
      <c r="G3" s="6" t="s">
        <v>605</v>
      </c>
      <c r="H3" s="6" t="s">
        <v>606</v>
      </c>
      <c r="I3" s="6" t="s">
        <v>677</v>
      </c>
      <c r="J3" s="6" t="s">
        <v>678</v>
      </c>
      <c r="K3" t="s">
        <v>679</v>
      </c>
    </row>
    <row r="4" spans="1:11" x14ac:dyDescent="0.3">
      <c r="A4" t="s">
        <v>473</v>
      </c>
      <c r="B4" t="s">
        <v>474</v>
      </c>
      <c r="C4" t="s">
        <v>475</v>
      </c>
      <c r="D4" s="7"/>
      <c r="E4" s="7"/>
      <c r="F4" s="7"/>
      <c r="G4" s="7">
        <v>8</v>
      </c>
      <c r="H4" s="7"/>
      <c r="I4" s="7"/>
      <c r="J4" s="7"/>
      <c r="K4" s="7">
        <v>8</v>
      </c>
    </row>
    <row r="5" spans="1:11" x14ac:dyDescent="0.3">
      <c r="A5" t="s">
        <v>476</v>
      </c>
      <c r="B5" t="s">
        <v>105</v>
      </c>
      <c r="C5" t="s">
        <v>477</v>
      </c>
      <c r="D5" s="7"/>
      <c r="E5" s="7"/>
      <c r="F5" s="7"/>
      <c r="G5" s="7">
        <v>6</v>
      </c>
      <c r="H5" s="7"/>
      <c r="I5" s="7"/>
      <c r="J5" s="7"/>
      <c r="K5" s="7">
        <v>6</v>
      </c>
    </row>
    <row r="6" spans="1:11" x14ac:dyDescent="0.3">
      <c r="A6" t="s">
        <v>480</v>
      </c>
      <c r="B6" t="s">
        <v>481</v>
      </c>
      <c r="C6" t="s">
        <v>482</v>
      </c>
      <c r="D6" s="7"/>
      <c r="E6" s="7"/>
      <c r="F6" s="7"/>
      <c r="G6" s="7">
        <v>3</v>
      </c>
      <c r="H6" s="7"/>
      <c r="I6" s="7"/>
      <c r="J6" s="7">
        <v>3</v>
      </c>
      <c r="K6" s="7">
        <v>6</v>
      </c>
    </row>
    <row r="7" spans="1:11" x14ac:dyDescent="0.3">
      <c r="A7" t="s">
        <v>548</v>
      </c>
      <c r="B7" t="s">
        <v>574</v>
      </c>
      <c r="C7" t="s">
        <v>575</v>
      </c>
      <c r="D7" s="7"/>
      <c r="E7" s="7"/>
      <c r="F7" s="7"/>
      <c r="G7" s="7"/>
      <c r="H7" s="7">
        <v>2</v>
      </c>
      <c r="I7" s="7"/>
      <c r="J7" s="7">
        <v>4</v>
      </c>
      <c r="K7" s="7">
        <v>6</v>
      </c>
    </row>
    <row r="8" spans="1:11" x14ac:dyDescent="0.3">
      <c r="A8" t="s">
        <v>92</v>
      </c>
      <c r="B8" t="s">
        <v>93</v>
      </c>
      <c r="C8" t="s">
        <v>94</v>
      </c>
      <c r="D8" s="7"/>
      <c r="E8" s="7"/>
      <c r="F8" s="7"/>
      <c r="G8" s="7"/>
      <c r="H8" s="7">
        <v>4</v>
      </c>
      <c r="I8" s="7"/>
      <c r="J8" s="7"/>
      <c r="K8" s="7">
        <v>4</v>
      </c>
    </row>
    <row r="9" spans="1:11" x14ac:dyDescent="0.3">
      <c r="A9" t="s">
        <v>478</v>
      </c>
      <c r="B9" t="s">
        <v>479</v>
      </c>
      <c r="C9" t="s">
        <v>477</v>
      </c>
      <c r="D9" s="7"/>
      <c r="E9" s="7"/>
      <c r="F9" s="7"/>
      <c r="G9" s="7">
        <v>4</v>
      </c>
      <c r="H9" s="7"/>
      <c r="I9" s="7"/>
      <c r="J9" s="7"/>
      <c r="K9" s="7">
        <v>4</v>
      </c>
    </row>
    <row r="10" spans="1:11" x14ac:dyDescent="0.3">
      <c r="A10" t="s">
        <v>632</v>
      </c>
      <c r="B10" t="s">
        <v>652</v>
      </c>
      <c r="C10" t="s">
        <v>653</v>
      </c>
      <c r="D10" s="7"/>
      <c r="E10" s="7"/>
      <c r="F10" s="7"/>
      <c r="G10" s="7"/>
      <c r="H10" s="7"/>
      <c r="I10" s="7"/>
      <c r="J10" s="7">
        <v>2</v>
      </c>
      <c r="K10" s="7">
        <v>2</v>
      </c>
    </row>
    <row r="11" spans="1:11" x14ac:dyDescent="0.3">
      <c r="A11" t="s">
        <v>95</v>
      </c>
      <c r="B11" t="s">
        <v>96</v>
      </c>
      <c r="C11" t="s">
        <v>97</v>
      </c>
      <c r="D11" s="7"/>
      <c r="E11" s="7"/>
      <c r="F11" s="7">
        <v>2</v>
      </c>
      <c r="G11" s="7"/>
      <c r="H11" s="7"/>
      <c r="I11" s="7"/>
      <c r="J11" s="7"/>
      <c r="K11" s="7">
        <v>2</v>
      </c>
    </row>
    <row r="12" spans="1:11" x14ac:dyDescent="0.3">
      <c r="A12" t="s">
        <v>409</v>
      </c>
      <c r="B12" t="s">
        <v>292</v>
      </c>
      <c r="C12" t="s">
        <v>113</v>
      </c>
      <c r="D12" s="7"/>
      <c r="E12" s="7"/>
      <c r="F12" s="7"/>
      <c r="G12" s="7">
        <v>2</v>
      </c>
      <c r="H12" s="7"/>
      <c r="I12" s="7"/>
      <c r="J12" s="7"/>
      <c r="K12" s="7">
        <v>2</v>
      </c>
    </row>
    <row r="13" spans="1:11" x14ac:dyDescent="0.3">
      <c r="A13" t="s">
        <v>631</v>
      </c>
      <c r="B13" t="s">
        <v>469</v>
      </c>
      <c r="C13" t="s">
        <v>468</v>
      </c>
      <c r="D13" s="7"/>
      <c r="E13" s="7"/>
      <c r="F13" s="7"/>
      <c r="G13" s="7">
        <v>1</v>
      </c>
      <c r="H13" s="7"/>
      <c r="I13" s="7"/>
      <c r="J13" s="7">
        <v>1</v>
      </c>
      <c r="K13" s="7">
        <v>2</v>
      </c>
    </row>
    <row r="14" spans="1:11" x14ac:dyDescent="0.3">
      <c r="A14" t="s">
        <v>608</v>
      </c>
      <c r="B14" t="s">
        <v>618</v>
      </c>
      <c r="C14" t="s">
        <v>617</v>
      </c>
      <c r="D14" s="7"/>
      <c r="E14" s="7"/>
      <c r="F14" s="7"/>
      <c r="G14" s="7"/>
      <c r="H14" s="7"/>
      <c r="I14" s="7">
        <v>1</v>
      </c>
      <c r="J14" s="7"/>
      <c r="K14" s="7">
        <v>1</v>
      </c>
    </row>
    <row r="17" customFormat="1" x14ac:dyDescent="0.3"/>
    <row r="18" customFormat="1" x14ac:dyDescent="0.3"/>
    <row r="19" customFormat="1" x14ac:dyDescent="0.3"/>
    <row r="20" customFormat="1" x14ac:dyDescent="0.3"/>
    <row r="21" customFormat="1" x14ac:dyDescent="0.3"/>
    <row r="22" customFormat="1" x14ac:dyDescent="0.3"/>
    <row r="23" customFormat="1" x14ac:dyDescent="0.3"/>
    <row r="24" customFormat="1" x14ac:dyDescent="0.3"/>
    <row r="25" customFormat="1" x14ac:dyDescent="0.3"/>
    <row r="26" customFormat="1" x14ac:dyDescent="0.3"/>
  </sheetData>
  <pageMargins left="0.7" right="0.7" top="0.75" bottom="0.75" header="0.3" footer="0.3"/>
  <pageSetup scale="78" fitToHeight="0" orientation="landscape" horizontalDpi="300" verticalDpi="300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BE3F95-7917-4BA9-94F7-54C3196BA7A6}">
  <sheetPr>
    <pageSetUpPr fitToPage="1"/>
  </sheetPr>
  <dimension ref="A1:K26"/>
  <sheetViews>
    <sheetView topLeftCell="B1" workbookViewId="0">
      <selection activeCell="B1" sqref="B1"/>
    </sheetView>
  </sheetViews>
  <sheetFormatPr defaultRowHeight="14.4" x14ac:dyDescent="0.3"/>
  <cols>
    <col min="1" max="1" width="10" hidden="1" customWidth="1"/>
    <col min="2" max="2" width="23.88671875" bestFit="1" customWidth="1"/>
    <col min="3" max="3" width="12" bestFit="1" customWidth="1"/>
    <col min="4" max="10" width="3.5546875" bestFit="1" customWidth="1"/>
    <col min="11" max="11" width="5.77734375" bestFit="1" customWidth="1"/>
    <col min="12" max="12" width="6.21875" bestFit="1" customWidth="1"/>
    <col min="13" max="13" width="8.88671875" bestFit="1" customWidth="1"/>
    <col min="14" max="23" width="6.21875" bestFit="1" customWidth="1"/>
    <col min="24" max="24" width="8.88671875" bestFit="1" customWidth="1"/>
    <col min="25" max="26" width="3.5546875" bestFit="1" customWidth="1"/>
  </cols>
  <sheetData>
    <row r="1" spans="1:11" x14ac:dyDescent="0.3">
      <c r="A1" s="2" t="s">
        <v>89</v>
      </c>
      <c r="B1" t="s">
        <v>357</v>
      </c>
    </row>
    <row r="3" spans="1:11" ht="130.19999999999999" x14ac:dyDescent="0.3">
      <c r="A3" s="2" t="s">
        <v>0</v>
      </c>
      <c r="B3" s="2" t="s">
        <v>1</v>
      </c>
      <c r="C3" s="2" t="s">
        <v>2</v>
      </c>
      <c r="D3" s="6" t="s">
        <v>463</v>
      </c>
      <c r="E3" s="6" t="s">
        <v>464</v>
      </c>
      <c r="F3" s="6" t="s">
        <v>465</v>
      </c>
      <c r="G3" s="6" t="s">
        <v>605</v>
      </c>
      <c r="H3" s="6" t="s">
        <v>606</v>
      </c>
      <c r="I3" s="6" t="s">
        <v>677</v>
      </c>
      <c r="J3" s="6" t="s">
        <v>678</v>
      </c>
      <c r="K3" t="s">
        <v>679</v>
      </c>
    </row>
    <row r="4" spans="1:11" x14ac:dyDescent="0.3">
      <c r="A4" t="s">
        <v>48</v>
      </c>
      <c r="B4" t="s">
        <v>49</v>
      </c>
      <c r="C4" t="s">
        <v>50</v>
      </c>
      <c r="D4" s="7">
        <v>3</v>
      </c>
      <c r="E4" s="7">
        <v>6</v>
      </c>
      <c r="F4" s="7">
        <v>4</v>
      </c>
      <c r="G4" s="7">
        <v>8</v>
      </c>
      <c r="H4" s="7">
        <v>20</v>
      </c>
      <c r="I4" s="7">
        <v>6</v>
      </c>
      <c r="J4" s="7">
        <v>6</v>
      </c>
      <c r="K4" s="7">
        <v>53</v>
      </c>
    </row>
    <row r="5" spans="1:11" x14ac:dyDescent="0.3">
      <c r="A5" t="s">
        <v>158</v>
      </c>
      <c r="B5" t="s">
        <v>159</v>
      </c>
      <c r="C5" t="s">
        <v>160</v>
      </c>
      <c r="D5" s="7"/>
      <c r="E5" s="7">
        <v>3</v>
      </c>
      <c r="F5" s="7">
        <v>6</v>
      </c>
      <c r="G5" s="7"/>
      <c r="H5" s="7">
        <v>16</v>
      </c>
      <c r="I5" s="7">
        <v>8</v>
      </c>
      <c r="J5" s="7"/>
      <c r="K5" s="7">
        <v>33</v>
      </c>
    </row>
    <row r="6" spans="1:11" x14ac:dyDescent="0.3">
      <c r="A6" t="s">
        <v>356</v>
      </c>
      <c r="B6" t="s">
        <v>3</v>
      </c>
      <c r="C6" t="s">
        <v>4</v>
      </c>
      <c r="D6" s="7">
        <v>2</v>
      </c>
      <c r="E6" s="7">
        <v>2</v>
      </c>
      <c r="F6" s="7">
        <v>8</v>
      </c>
      <c r="G6" s="7">
        <v>6</v>
      </c>
      <c r="H6" s="7">
        <v>6</v>
      </c>
      <c r="I6" s="7">
        <v>1</v>
      </c>
      <c r="J6" s="7"/>
      <c r="K6" s="7">
        <v>25</v>
      </c>
    </row>
    <row r="7" spans="1:11" x14ac:dyDescent="0.3">
      <c r="A7" t="s">
        <v>42</v>
      </c>
      <c r="B7" t="s">
        <v>43</v>
      </c>
      <c r="C7" t="s">
        <v>44</v>
      </c>
      <c r="D7" s="7">
        <v>1</v>
      </c>
      <c r="E7" s="7">
        <v>1</v>
      </c>
      <c r="F7" s="7">
        <v>2</v>
      </c>
      <c r="G7" s="7">
        <v>2</v>
      </c>
      <c r="H7" s="7">
        <v>12</v>
      </c>
      <c r="I7" s="7">
        <v>2</v>
      </c>
      <c r="J7" s="7">
        <v>2</v>
      </c>
      <c r="K7" s="7">
        <v>22</v>
      </c>
    </row>
    <row r="8" spans="1:11" x14ac:dyDescent="0.3">
      <c r="A8" t="s">
        <v>559</v>
      </c>
      <c r="B8" t="s">
        <v>590</v>
      </c>
      <c r="C8" t="s">
        <v>241</v>
      </c>
      <c r="D8" s="7"/>
      <c r="E8" s="7"/>
      <c r="F8" s="7"/>
      <c r="G8" s="7"/>
      <c r="H8" s="7">
        <v>8</v>
      </c>
      <c r="I8" s="7"/>
      <c r="J8" s="7">
        <v>3</v>
      </c>
      <c r="K8" s="7">
        <v>11</v>
      </c>
    </row>
    <row r="9" spans="1:11" x14ac:dyDescent="0.3">
      <c r="A9" t="s">
        <v>609</v>
      </c>
      <c r="B9" t="s">
        <v>120</v>
      </c>
      <c r="C9" t="s">
        <v>619</v>
      </c>
      <c r="D9" s="7"/>
      <c r="E9" s="7"/>
      <c r="F9" s="7"/>
      <c r="G9" s="7"/>
      <c r="H9" s="7"/>
      <c r="I9" s="7">
        <v>10</v>
      </c>
      <c r="J9" s="7"/>
      <c r="K9" s="7">
        <v>10</v>
      </c>
    </row>
    <row r="10" spans="1:11" x14ac:dyDescent="0.3">
      <c r="A10" t="s">
        <v>514</v>
      </c>
      <c r="B10" t="s">
        <v>515</v>
      </c>
      <c r="C10" t="s">
        <v>24</v>
      </c>
      <c r="D10" s="7"/>
      <c r="E10" s="7"/>
      <c r="F10" s="7"/>
      <c r="G10" s="7">
        <v>4</v>
      </c>
      <c r="H10" s="7"/>
      <c r="I10" s="7"/>
      <c r="J10" s="7">
        <v>4</v>
      </c>
      <c r="K10" s="7">
        <v>8</v>
      </c>
    </row>
    <row r="11" spans="1:11" x14ac:dyDescent="0.3">
      <c r="A11" t="s">
        <v>507</v>
      </c>
      <c r="B11" t="s">
        <v>508</v>
      </c>
      <c r="C11" t="s">
        <v>509</v>
      </c>
      <c r="D11" s="7"/>
      <c r="E11" s="7"/>
      <c r="F11" s="7"/>
      <c r="G11" s="7">
        <v>1</v>
      </c>
      <c r="H11" s="7">
        <v>4</v>
      </c>
      <c r="I11" s="7"/>
      <c r="J11" s="7">
        <v>1</v>
      </c>
      <c r="K11" s="7">
        <v>6</v>
      </c>
    </row>
    <row r="12" spans="1:11" x14ac:dyDescent="0.3">
      <c r="A12" t="s">
        <v>279</v>
      </c>
      <c r="B12" t="s">
        <v>280</v>
      </c>
      <c r="C12" t="s">
        <v>28</v>
      </c>
      <c r="D12" s="7"/>
      <c r="E12" s="7">
        <v>4</v>
      </c>
      <c r="F12" s="7"/>
      <c r="G12" s="7"/>
      <c r="H12" s="7"/>
      <c r="I12" s="7"/>
      <c r="J12" s="7"/>
      <c r="K12" s="7">
        <v>4</v>
      </c>
    </row>
    <row r="13" spans="1:11" x14ac:dyDescent="0.3">
      <c r="A13" t="s">
        <v>612</v>
      </c>
      <c r="B13" t="s">
        <v>622</v>
      </c>
      <c r="C13" t="s">
        <v>623</v>
      </c>
      <c r="D13" s="7"/>
      <c r="E13" s="7"/>
      <c r="F13" s="7"/>
      <c r="G13" s="7"/>
      <c r="H13" s="7"/>
      <c r="I13" s="7">
        <v>4</v>
      </c>
      <c r="J13" s="7"/>
      <c r="K13" s="7">
        <v>4</v>
      </c>
    </row>
    <row r="14" spans="1:11" x14ac:dyDescent="0.3">
      <c r="A14" t="s">
        <v>516</v>
      </c>
      <c r="B14" t="s">
        <v>517</v>
      </c>
      <c r="C14" t="s">
        <v>485</v>
      </c>
      <c r="D14" s="7"/>
      <c r="E14" s="7"/>
      <c r="F14" s="7"/>
      <c r="G14" s="7">
        <v>3</v>
      </c>
      <c r="H14" s="7"/>
      <c r="I14" s="7"/>
      <c r="J14" s="7"/>
      <c r="K14" s="7">
        <v>3</v>
      </c>
    </row>
    <row r="15" spans="1:11" x14ac:dyDescent="0.3">
      <c r="A15" t="s">
        <v>557</v>
      </c>
      <c r="B15" t="s">
        <v>586</v>
      </c>
      <c r="C15" t="s">
        <v>587</v>
      </c>
      <c r="D15" s="7"/>
      <c r="E15" s="7"/>
      <c r="F15" s="7"/>
      <c r="G15" s="7"/>
      <c r="H15" s="7"/>
      <c r="I15" s="7">
        <v>3</v>
      </c>
      <c r="J15" s="7"/>
      <c r="K15" s="7">
        <v>3</v>
      </c>
    </row>
    <row r="16" spans="1:11" x14ac:dyDescent="0.3">
      <c r="A16" t="s">
        <v>558</v>
      </c>
      <c r="B16" t="s">
        <v>588</v>
      </c>
      <c r="C16" t="s">
        <v>589</v>
      </c>
      <c r="D16" s="7"/>
      <c r="E16" s="7"/>
      <c r="F16" s="7"/>
      <c r="G16" s="7"/>
      <c r="H16" s="7">
        <v>0</v>
      </c>
      <c r="I16" s="7"/>
      <c r="J16" s="7"/>
      <c r="K16" s="7">
        <v>0</v>
      </c>
    </row>
    <row r="17" customFormat="1" x14ac:dyDescent="0.3"/>
    <row r="18" customFormat="1" x14ac:dyDescent="0.3"/>
    <row r="19" customFormat="1" x14ac:dyDescent="0.3"/>
    <row r="20" customFormat="1" x14ac:dyDescent="0.3"/>
    <row r="21" customFormat="1" x14ac:dyDescent="0.3"/>
    <row r="22" customFormat="1" x14ac:dyDescent="0.3"/>
    <row r="23" customFormat="1" x14ac:dyDescent="0.3"/>
    <row r="24" customFormat="1" x14ac:dyDescent="0.3"/>
    <row r="25" customFormat="1" x14ac:dyDescent="0.3"/>
    <row r="26" customFormat="1" x14ac:dyDescent="0.3"/>
  </sheetData>
  <pageMargins left="0.7" right="0.7" top="0.75" bottom="0.75" header="0.3" footer="0.3"/>
  <pageSetup scale="79" fitToHeight="0" orientation="landscape" horizontalDpi="300" verticalDpi="300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E30832-AEFF-4B2F-A849-7D0E2B5E1C45}">
  <sheetPr>
    <pageSetUpPr fitToPage="1"/>
  </sheetPr>
  <dimension ref="A1:K26"/>
  <sheetViews>
    <sheetView topLeftCell="B1" workbookViewId="0">
      <selection activeCell="N9" sqref="N9"/>
    </sheetView>
  </sheetViews>
  <sheetFormatPr defaultRowHeight="14.4" x14ac:dyDescent="0.3"/>
  <cols>
    <col min="1" max="1" width="10" hidden="1" customWidth="1"/>
    <col min="2" max="2" width="23.88671875" bestFit="1" customWidth="1"/>
    <col min="3" max="3" width="12" bestFit="1" customWidth="1"/>
    <col min="4" max="10" width="3.5546875" bestFit="1" customWidth="1"/>
    <col min="11" max="11" width="5.77734375" bestFit="1" customWidth="1"/>
    <col min="12" max="12" width="6.21875" bestFit="1" customWidth="1"/>
    <col min="13" max="13" width="8.88671875" bestFit="1" customWidth="1"/>
    <col min="14" max="23" width="6.21875" bestFit="1" customWidth="1"/>
    <col min="24" max="24" width="8.88671875" bestFit="1" customWidth="1"/>
    <col min="25" max="26" width="3.5546875" bestFit="1" customWidth="1"/>
  </cols>
  <sheetData>
    <row r="1" spans="1:11" x14ac:dyDescent="0.3">
      <c r="A1" s="2" t="s">
        <v>89</v>
      </c>
      <c r="B1" t="s">
        <v>429</v>
      </c>
    </row>
    <row r="3" spans="1:11" ht="130.19999999999999" x14ac:dyDescent="0.3">
      <c r="A3" s="2" t="s">
        <v>0</v>
      </c>
      <c r="B3" s="2" t="s">
        <v>1</v>
      </c>
      <c r="C3" s="2" t="s">
        <v>2</v>
      </c>
      <c r="D3" s="6" t="s">
        <v>463</v>
      </c>
      <c r="E3" s="6" t="s">
        <v>464</v>
      </c>
      <c r="F3" s="6" t="s">
        <v>465</v>
      </c>
      <c r="G3" s="6" t="s">
        <v>605</v>
      </c>
      <c r="H3" s="6" t="s">
        <v>606</v>
      </c>
      <c r="I3" s="6" t="s">
        <v>677</v>
      </c>
      <c r="J3" s="6" t="s">
        <v>678</v>
      </c>
      <c r="K3" t="s">
        <v>679</v>
      </c>
    </row>
    <row r="4" spans="1:11" x14ac:dyDescent="0.3">
      <c r="A4" t="s">
        <v>92</v>
      </c>
      <c r="B4" t="s">
        <v>93</v>
      </c>
      <c r="C4" t="s">
        <v>94</v>
      </c>
      <c r="D4" s="7"/>
      <c r="E4" s="7">
        <v>3</v>
      </c>
      <c r="F4" s="7"/>
      <c r="G4" s="7"/>
      <c r="H4" s="7">
        <v>8</v>
      </c>
      <c r="I4" s="7"/>
      <c r="J4" s="7"/>
      <c r="K4" s="7">
        <v>11</v>
      </c>
    </row>
    <row r="5" spans="1:11" x14ac:dyDescent="0.3">
      <c r="A5" t="s">
        <v>95</v>
      </c>
      <c r="B5" t="s">
        <v>96</v>
      </c>
      <c r="C5" t="s">
        <v>97</v>
      </c>
      <c r="D5" s="7"/>
      <c r="E5" s="7"/>
      <c r="F5" s="7">
        <v>4</v>
      </c>
      <c r="G5" s="7"/>
      <c r="H5" s="7"/>
      <c r="I5" s="7"/>
      <c r="J5" s="7">
        <v>4</v>
      </c>
      <c r="K5" s="7">
        <v>8</v>
      </c>
    </row>
    <row r="6" spans="1:11" x14ac:dyDescent="0.3">
      <c r="A6" t="s">
        <v>548</v>
      </c>
      <c r="B6" t="s">
        <v>574</v>
      </c>
      <c r="C6" t="s">
        <v>575</v>
      </c>
      <c r="D6" s="7"/>
      <c r="E6" s="7"/>
      <c r="F6" s="7"/>
      <c r="G6" s="7"/>
      <c r="H6" s="7">
        <v>6</v>
      </c>
      <c r="I6" s="7"/>
      <c r="J6" s="7">
        <v>2</v>
      </c>
      <c r="K6" s="7">
        <v>8</v>
      </c>
    </row>
    <row r="7" spans="1:11" x14ac:dyDescent="0.3">
      <c r="A7" t="s">
        <v>466</v>
      </c>
      <c r="B7" t="s">
        <v>73</v>
      </c>
      <c r="C7" t="s">
        <v>467</v>
      </c>
      <c r="D7" s="7"/>
      <c r="E7" s="7"/>
      <c r="F7" s="7"/>
      <c r="G7" s="7">
        <v>3</v>
      </c>
      <c r="H7" s="7"/>
      <c r="I7" s="7"/>
      <c r="J7" s="7">
        <v>3</v>
      </c>
      <c r="K7" s="7">
        <v>6</v>
      </c>
    </row>
    <row r="8" spans="1:11" x14ac:dyDescent="0.3">
      <c r="A8" t="s">
        <v>549</v>
      </c>
      <c r="B8" t="s">
        <v>576</v>
      </c>
      <c r="C8" t="s">
        <v>577</v>
      </c>
      <c r="D8" s="7"/>
      <c r="E8" s="7"/>
      <c r="F8" s="7"/>
      <c r="G8" s="7"/>
      <c r="H8" s="7">
        <v>4</v>
      </c>
      <c r="I8" s="7"/>
      <c r="J8" s="7"/>
      <c r="K8" s="7">
        <v>4</v>
      </c>
    </row>
    <row r="9" spans="1:11" x14ac:dyDescent="0.3">
      <c r="A9" t="s">
        <v>631</v>
      </c>
      <c r="B9" t="s">
        <v>469</v>
      </c>
      <c r="C9" t="s">
        <v>468</v>
      </c>
      <c r="D9" s="7"/>
      <c r="E9" s="7"/>
      <c r="F9" s="7"/>
      <c r="G9" s="7">
        <v>2</v>
      </c>
      <c r="H9" s="7"/>
      <c r="I9" s="7"/>
      <c r="J9" s="7">
        <v>1</v>
      </c>
      <c r="K9" s="7">
        <v>3</v>
      </c>
    </row>
    <row r="10" spans="1:11" x14ac:dyDescent="0.3">
      <c r="A10" t="s">
        <v>305</v>
      </c>
      <c r="B10" t="s">
        <v>414</v>
      </c>
      <c r="C10" t="s">
        <v>16</v>
      </c>
      <c r="D10" s="7"/>
      <c r="E10" s="7">
        <v>1</v>
      </c>
      <c r="F10" s="7"/>
      <c r="G10" s="7"/>
      <c r="H10" s="7">
        <v>2</v>
      </c>
      <c r="I10" s="7"/>
      <c r="J10" s="7"/>
      <c r="K10" s="7">
        <v>3</v>
      </c>
    </row>
    <row r="11" spans="1:11" x14ac:dyDescent="0.3">
      <c r="A11" t="s">
        <v>408</v>
      </c>
      <c r="B11" t="s">
        <v>294</v>
      </c>
      <c r="C11" t="s">
        <v>256</v>
      </c>
      <c r="D11" s="7"/>
      <c r="E11" s="7">
        <v>2</v>
      </c>
      <c r="F11" s="7"/>
      <c r="G11" s="7"/>
      <c r="H11" s="7"/>
      <c r="I11" s="7"/>
      <c r="J11" s="7"/>
      <c r="K11" s="7">
        <v>2</v>
      </c>
    </row>
    <row r="12" spans="1:11" x14ac:dyDescent="0.3">
      <c r="A12" t="s">
        <v>98</v>
      </c>
      <c r="B12" t="s">
        <v>99</v>
      </c>
      <c r="C12" t="s">
        <v>100</v>
      </c>
      <c r="D12" s="7"/>
      <c r="E12" s="7"/>
      <c r="F12" s="7">
        <v>2</v>
      </c>
      <c r="G12" s="7"/>
      <c r="H12" s="7"/>
      <c r="I12" s="7"/>
      <c r="J12" s="7"/>
      <c r="K12" s="7">
        <v>2</v>
      </c>
    </row>
    <row r="13" spans="1:11" x14ac:dyDescent="0.3">
      <c r="A13" t="s">
        <v>607</v>
      </c>
      <c r="B13" t="s">
        <v>616</v>
      </c>
      <c r="C13" t="s">
        <v>617</v>
      </c>
      <c r="D13" s="7"/>
      <c r="E13" s="7"/>
      <c r="F13" s="7"/>
      <c r="G13" s="7"/>
      <c r="H13" s="7"/>
      <c r="I13" s="7">
        <v>1</v>
      </c>
      <c r="J13" s="7"/>
      <c r="K13" s="7">
        <v>1</v>
      </c>
    </row>
    <row r="14" spans="1:11" x14ac:dyDescent="0.3">
      <c r="A14" t="s">
        <v>470</v>
      </c>
      <c r="B14" t="s">
        <v>471</v>
      </c>
      <c r="C14" t="s">
        <v>472</v>
      </c>
      <c r="D14" s="7"/>
      <c r="E14" s="7"/>
      <c r="F14" s="7"/>
      <c r="G14" s="7">
        <v>1</v>
      </c>
      <c r="H14" s="7"/>
      <c r="I14" s="7"/>
      <c r="J14" s="7"/>
      <c r="K14" s="7">
        <v>1</v>
      </c>
    </row>
    <row r="17" customFormat="1" x14ac:dyDescent="0.3"/>
    <row r="18" customFormat="1" x14ac:dyDescent="0.3"/>
    <row r="19" customFormat="1" x14ac:dyDescent="0.3"/>
    <row r="20" customFormat="1" x14ac:dyDescent="0.3"/>
    <row r="21" customFormat="1" x14ac:dyDescent="0.3"/>
    <row r="22" customFormat="1" x14ac:dyDescent="0.3"/>
    <row r="23" customFormat="1" x14ac:dyDescent="0.3"/>
    <row r="24" customFormat="1" x14ac:dyDescent="0.3"/>
    <row r="25" customFormat="1" x14ac:dyDescent="0.3"/>
    <row r="26" customFormat="1" x14ac:dyDescent="0.3"/>
  </sheetData>
  <pageMargins left="0.7" right="0.7" top="0.75" bottom="0.75" header="0.3" footer="0.3"/>
  <pageSetup scale="67" fitToWidth="0" orientation="landscape" horizontalDpi="300" verticalDpi="300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BFA6F9-8E8F-406A-925A-0C684F6A7CFF}">
  <sheetPr>
    <pageSetUpPr fitToPage="1"/>
  </sheetPr>
  <dimension ref="A1:K26"/>
  <sheetViews>
    <sheetView topLeftCell="B1" workbookViewId="0">
      <selection activeCell="N9" sqref="N9"/>
    </sheetView>
  </sheetViews>
  <sheetFormatPr defaultRowHeight="14.4" x14ac:dyDescent="0.3"/>
  <cols>
    <col min="1" max="1" width="10" hidden="1" customWidth="1"/>
    <col min="2" max="2" width="23.88671875" bestFit="1" customWidth="1"/>
    <col min="3" max="3" width="13.33203125" bestFit="1" customWidth="1"/>
    <col min="4" max="10" width="3.5546875" bestFit="1" customWidth="1"/>
    <col min="11" max="11" width="5.77734375" bestFit="1" customWidth="1"/>
    <col min="12" max="12" width="6.21875" bestFit="1" customWidth="1"/>
    <col min="13" max="13" width="8.88671875" bestFit="1" customWidth="1"/>
    <col min="14" max="23" width="6.21875" bestFit="1" customWidth="1"/>
    <col min="24" max="24" width="8.88671875" bestFit="1" customWidth="1"/>
    <col min="25" max="26" width="3.5546875" bestFit="1" customWidth="1"/>
  </cols>
  <sheetData>
    <row r="1" spans="1:11" x14ac:dyDescent="0.3">
      <c r="A1" s="2" t="s">
        <v>89</v>
      </c>
      <c r="B1" t="s">
        <v>406</v>
      </c>
    </row>
    <row r="3" spans="1:11" ht="130.19999999999999" x14ac:dyDescent="0.3">
      <c r="A3" s="2" t="s">
        <v>0</v>
      </c>
      <c r="B3" s="2" t="s">
        <v>1</v>
      </c>
      <c r="C3" s="2" t="s">
        <v>2</v>
      </c>
      <c r="D3" s="6" t="s">
        <v>463</v>
      </c>
      <c r="E3" s="6" t="s">
        <v>464</v>
      </c>
      <c r="F3" s="6" t="s">
        <v>465</v>
      </c>
      <c r="G3" s="6" t="s">
        <v>605</v>
      </c>
      <c r="H3" s="6" t="s">
        <v>606</v>
      </c>
      <c r="I3" s="6" t="s">
        <v>677</v>
      </c>
      <c r="J3" s="6" t="s">
        <v>678</v>
      </c>
      <c r="K3" t="s">
        <v>679</v>
      </c>
    </row>
    <row r="4" spans="1:11" x14ac:dyDescent="0.3">
      <c r="A4" t="s">
        <v>408</v>
      </c>
      <c r="B4" t="s">
        <v>294</v>
      </c>
      <c r="C4" t="s">
        <v>256</v>
      </c>
      <c r="D4" s="7"/>
      <c r="E4" s="7">
        <v>3</v>
      </c>
      <c r="F4" s="7"/>
      <c r="G4" s="7"/>
      <c r="H4" s="7"/>
      <c r="I4" s="7"/>
      <c r="J4" s="7"/>
      <c r="K4" s="7">
        <v>3</v>
      </c>
    </row>
    <row r="5" spans="1:11" x14ac:dyDescent="0.3">
      <c r="A5" t="s">
        <v>92</v>
      </c>
      <c r="B5" t="s">
        <v>93</v>
      </c>
      <c r="C5" t="s">
        <v>94</v>
      </c>
      <c r="D5" s="7"/>
      <c r="E5" s="7">
        <v>2</v>
      </c>
      <c r="F5" s="7"/>
      <c r="G5" s="7"/>
      <c r="H5" s="7"/>
      <c r="I5" s="7"/>
      <c r="J5" s="7"/>
      <c r="K5" s="7">
        <v>2</v>
      </c>
    </row>
    <row r="6" spans="1:11" x14ac:dyDescent="0.3">
      <c r="A6" t="s">
        <v>409</v>
      </c>
      <c r="B6" t="s">
        <v>292</v>
      </c>
      <c r="C6" t="s">
        <v>113</v>
      </c>
      <c r="D6" s="7"/>
      <c r="E6" s="7">
        <v>1</v>
      </c>
      <c r="F6" s="7"/>
      <c r="G6" s="7"/>
      <c r="H6" s="7"/>
      <c r="I6" s="7"/>
      <c r="J6" s="7"/>
      <c r="K6" s="7">
        <v>1</v>
      </c>
    </row>
    <row r="17" customFormat="1" x14ac:dyDescent="0.3"/>
    <row r="18" customFormat="1" x14ac:dyDescent="0.3"/>
    <row r="19" customFormat="1" x14ac:dyDescent="0.3"/>
    <row r="20" customFormat="1" x14ac:dyDescent="0.3"/>
    <row r="21" customFormat="1" x14ac:dyDescent="0.3"/>
    <row r="22" customFormat="1" x14ac:dyDescent="0.3"/>
    <row r="23" customFormat="1" x14ac:dyDescent="0.3"/>
    <row r="24" customFormat="1" x14ac:dyDescent="0.3"/>
    <row r="25" customFormat="1" x14ac:dyDescent="0.3"/>
    <row r="26" customFormat="1" x14ac:dyDescent="0.3"/>
  </sheetData>
  <pageMargins left="0.7" right="0.7" top="0.75" bottom="0.75" header="0.3" footer="0.3"/>
  <pageSetup scale="67" fitToWidth="0" orientation="landscape" horizontalDpi="300" verticalDpi="300"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5C21EF-099D-4A02-98D3-1E53628CDBC3}">
  <sheetPr>
    <pageSetUpPr fitToPage="1"/>
  </sheetPr>
  <dimension ref="A1:K26"/>
  <sheetViews>
    <sheetView topLeftCell="B1" workbookViewId="0">
      <selection activeCell="N9" sqref="N9"/>
    </sheetView>
  </sheetViews>
  <sheetFormatPr defaultRowHeight="14.4" x14ac:dyDescent="0.3"/>
  <cols>
    <col min="1" max="1" width="10" hidden="1" customWidth="1"/>
    <col min="2" max="2" width="23.88671875" bestFit="1" customWidth="1"/>
    <col min="3" max="3" width="12" bestFit="1" customWidth="1"/>
    <col min="4" max="10" width="3.5546875" bestFit="1" customWidth="1"/>
    <col min="11" max="11" width="5.77734375" bestFit="1" customWidth="1"/>
    <col min="12" max="12" width="6.21875" bestFit="1" customWidth="1"/>
    <col min="13" max="13" width="8.88671875" bestFit="1" customWidth="1"/>
    <col min="14" max="23" width="6.21875" bestFit="1" customWidth="1"/>
    <col min="24" max="24" width="8.88671875" bestFit="1" customWidth="1"/>
    <col min="25" max="26" width="3.5546875" bestFit="1" customWidth="1"/>
  </cols>
  <sheetData>
    <row r="1" spans="1:11" x14ac:dyDescent="0.3">
      <c r="A1" s="2" t="s">
        <v>89</v>
      </c>
      <c r="B1" t="s">
        <v>394</v>
      </c>
    </row>
    <row r="3" spans="1:11" ht="130.19999999999999" x14ac:dyDescent="0.3">
      <c r="A3" s="2" t="s">
        <v>0</v>
      </c>
      <c r="B3" s="2" t="s">
        <v>1</v>
      </c>
      <c r="C3" s="2" t="s">
        <v>2</v>
      </c>
      <c r="D3" s="6" t="s">
        <v>463</v>
      </c>
      <c r="E3" s="6" t="s">
        <v>464</v>
      </c>
      <c r="F3" s="6" t="s">
        <v>465</v>
      </c>
      <c r="G3" s="6" t="s">
        <v>605</v>
      </c>
      <c r="H3" s="6" t="s">
        <v>606</v>
      </c>
      <c r="I3" s="6" t="s">
        <v>677</v>
      </c>
      <c r="J3" s="6" t="s">
        <v>678</v>
      </c>
      <c r="K3" t="s">
        <v>679</v>
      </c>
    </row>
    <row r="4" spans="1:11" x14ac:dyDescent="0.3">
      <c r="A4" t="s">
        <v>48</v>
      </c>
      <c r="B4" t="s">
        <v>49</v>
      </c>
      <c r="C4" t="s">
        <v>50</v>
      </c>
      <c r="D4" s="7">
        <v>1</v>
      </c>
      <c r="E4" s="7">
        <v>1</v>
      </c>
      <c r="F4" s="7">
        <v>2</v>
      </c>
      <c r="G4" s="7">
        <v>3</v>
      </c>
      <c r="H4" s="7">
        <v>6</v>
      </c>
      <c r="I4" s="7">
        <v>2</v>
      </c>
      <c r="J4" s="7">
        <v>6</v>
      </c>
      <c r="K4" s="7">
        <v>21</v>
      </c>
    </row>
    <row r="5" spans="1:11" x14ac:dyDescent="0.3">
      <c r="A5" t="s">
        <v>63</v>
      </c>
      <c r="B5" t="s">
        <v>17</v>
      </c>
      <c r="C5" t="s">
        <v>64</v>
      </c>
      <c r="D5" s="7"/>
      <c r="E5" s="7">
        <v>2</v>
      </c>
      <c r="F5" s="7">
        <v>4</v>
      </c>
      <c r="G5" s="7"/>
      <c r="H5" s="7">
        <v>8</v>
      </c>
      <c r="I5" s="7">
        <v>3</v>
      </c>
      <c r="J5" s="7"/>
      <c r="K5" s="7">
        <v>17</v>
      </c>
    </row>
    <row r="6" spans="1:11" x14ac:dyDescent="0.3">
      <c r="A6" t="s">
        <v>42</v>
      </c>
      <c r="B6" t="s">
        <v>43</v>
      </c>
      <c r="C6" t="s">
        <v>44</v>
      </c>
      <c r="D6" s="7">
        <v>0</v>
      </c>
      <c r="E6" s="7"/>
      <c r="F6" s="7"/>
      <c r="G6" s="7">
        <v>2</v>
      </c>
      <c r="H6" s="7">
        <v>4</v>
      </c>
      <c r="I6" s="7"/>
      <c r="J6" s="7">
        <v>2</v>
      </c>
      <c r="K6" s="7">
        <v>8</v>
      </c>
    </row>
    <row r="7" spans="1:11" x14ac:dyDescent="0.3">
      <c r="A7" t="s">
        <v>514</v>
      </c>
      <c r="B7" t="s">
        <v>515</v>
      </c>
      <c r="C7" t="s">
        <v>24</v>
      </c>
      <c r="D7" s="7"/>
      <c r="E7" s="7"/>
      <c r="F7" s="7"/>
      <c r="G7" s="7"/>
      <c r="H7" s="7"/>
      <c r="I7" s="7"/>
      <c r="J7" s="7">
        <v>4</v>
      </c>
      <c r="K7" s="7">
        <v>4</v>
      </c>
    </row>
    <row r="8" spans="1:11" x14ac:dyDescent="0.3">
      <c r="A8" t="s">
        <v>609</v>
      </c>
      <c r="B8" t="s">
        <v>120</v>
      </c>
      <c r="C8" t="s">
        <v>619</v>
      </c>
      <c r="D8" s="7"/>
      <c r="E8" s="7"/>
      <c r="F8" s="7"/>
      <c r="G8" s="7"/>
      <c r="H8" s="7"/>
      <c r="I8" s="7">
        <v>4</v>
      </c>
      <c r="J8" s="7"/>
      <c r="K8" s="7">
        <v>4</v>
      </c>
    </row>
    <row r="9" spans="1:11" x14ac:dyDescent="0.3">
      <c r="A9" t="s">
        <v>507</v>
      </c>
      <c r="B9" t="s">
        <v>508</v>
      </c>
      <c r="C9" t="s">
        <v>509</v>
      </c>
      <c r="D9" s="7"/>
      <c r="E9" s="7"/>
      <c r="F9" s="7"/>
      <c r="G9" s="7">
        <v>1</v>
      </c>
      <c r="H9" s="7">
        <v>2</v>
      </c>
      <c r="I9" s="7"/>
      <c r="J9" s="7">
        <v>1</v>
      </c>
      <c r="K9" s="7">
        <v>4</v>
      </c>
    </row>
    <row r="10" spans="1:11" x14ac:dyDescent="0.3">
      <c r="A10" t="s">
        <v>559</v>
      </c>
      <c r="B10" t="s">
        <v>590</v>
      </c>
      <c r="C10" t="s">
        <v>241</v>
      </c>
      <c r="D10" s="7"/>
      <c r="E10" s="7"/>
      <c r="F10" s="7"/>
      <c r="G10" s="7"/>
      <c r="H10" s="7"/>
      <c r="I10" s="7"/>
      <c r="J10" s="7">
        <v>3</v>
      </c>
      <c r="K10" s="7">
        <v>3</v>
      </c>
    </row>
    <row r="11" spans="1:11" x14ac:dyDescent="0.3">
      <c r="A11" t="s">
        <v>612</v>
      </c>
      <c r="B11" t="s">
        <v>622</v>
      </c>
      <c r="C11" t="s">
        <v>623</v>
      </c>
      <c r="D11" s="7"/>
      <c r="E11" s="7"/>
      <c r="F11" s="7"/>
      <c r="G11" s="7"/>
      <c r="H11" s="7"/>
      <c r="I11" s="7">
        <v>1</v>
      </c>
      <c r="J11" s="7"/>
      <c r="K11" s="7">
        <v>1</v>
      </c>
    </row>
    <row r="17" customFormat="1" x14ac:dyDescent="0.3"/>
    <row r="18" customFormat="1" x14ac:dyDescent="0.3"/>
    <row r="19" customFormat="1" x14ac:dyDescent="0.3"/>
    <row r="20" customFormat="1" x14ac:dyDescent="0.3"/>
    <row r="21" customFormat="1" x14ac:dyDescent="0.3"/>
    <row r="22" customFormat="1" x14ac:dyDescent="0.3"/>
    <row r="23" customFormat="1" x14ac:dyDescent="0.3"/>
    <row r="24" customFormat="1" x14ac:dyDescent="0.3"/>
    <row r="25" customFormat="1" x14ac:dyDescent="0.3"/>
    <row r="26" customFormat="1" x14ac:dyDescent="0.3"/>
  </sheetData>
  <pageMargins left="0.7" right="0.7" top="0.75" bottom="0.75" header="0.3" footer="0.3"/>
  <pageSetup scale="78" fitToHeight="0" orientation="landscape" horizontalDpi="300" verticalDpi="300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9CF28F-CE44-4B33-8509-F4BB0FAE45AE}">
  <sheetPr>
    <pageSetUpPr fitToPage="1"/>
  </sheetPr>
  <dimension ref="A1:K19"/>
  <sheetViews>
    <sheetView topLeftCell="B1" workbookViewId="0">
      <selection activeCell="N9" sqref="N9"/>
    </sheetView>
  </sheetViews>
  <sheetFormatPr defaultRowHeight="14.4" x14ac:dyDescent="0.3"/>
  <cols>
    <col min="1" max="1" width="10" hidden="1" customWidth="1"/>
    <col min="2" max="2" width="23.88671875" bestFit="1" customWidth="1"/>
    <col min="3" max="3" width="12.77734375" bestFit="1" customWidth="1"/>
    <col min="4" max="10" width="3.5546875" bestFit="1" customWidth="1"/>
    <col min="11" max="11" width="5.77734375" bestFit="1" customWidth="1"/>
    <col min="12" max="12" width="6.21875" bestFit="1" customWidth="1"/>
    <col min="13" max="13" width="8.88671875" bestFit="1" customWidth="1"/>
    <col min="14" max="23" width="6.21875" bestFit="1" customWidth="1"/>
    <col min="24" max="24" width="8.88671875" bestFit="1" customWidth="1"/>
    <col min="25" max="26" width="3.5546875" bestFit="1" customWidth="1"/>
  </cols>
  <sheetData>
    <row r="1" spans="1:11" x14ac:dyDescent="0.3">
      <c r="A1" s="2" t="s">
        <v>89</v>
      </c>
      <c r="B1" t="s">
        <v>355</v>
      </c>
    </row>
    <row r="3" spans="1:11" ht="130.19999999999999" x14ac:dyDescent="0.3">
      <c r="A3" s="2" t="s">
        <v>0</v>
      </c>
      <c r="B3" s="2" t="s">
        <v>1</v>
      </c>
      <c r="C3" s="2" t="s">
        <v>2</v>
      </c>
      <c r="D3" s="6" t="s">
        <v>463</v>
      </c>
      <c r="E3" s="6" t="s">
        <v>464</v>
      </c>
      <c r="F3" s="6" t="s">
        <v>465</v>
      </c>
      <c r="G3" s="6" t="s">
        <v>605</v>
      </c>
      <c r="H3" s="6" t="s">
        <v>606</v>
      </c>
      <c r="I3" s="6" t="s">
        <v>677</v>
      </c>
      <c r="J3" s="6" t="s">
        <v>678</v>
      </c>
      <c r="K3" t="s">
        <v>679</v>
      </c>
    </row>
    <row r="4" spans="1:11" x14ac:dyDescent="0.3">
      <c r="A4" t="s">
        <v>356</v>
      </c>
      <c r="B4" t="s">
        <v>3</v>
      </c>
      <c r="C4" t="s">
        <v>4</v>
      </c>
      <c r="D4" s="7">
        <v>4</v>
      </c>
      <c r="E4" s="7">
        <v>6</v>
      </c>
      <c r="F4" s="7">
        <v>6</v>
      </c>
      <c r="G4" s="7">
        <v>10</v>
      </c>
      <c r="H4" s="7">
        <v>8</v>
      </c>
      <c r="I4" s="7">
        <v>4</v>
      </c>
      <c r="J4" s="7"/>
      <c r="K4" s="7">
        <v>38</v>
      </c>
    </row>
    <row r="5" spans="1:11" x14ac:dyDescent="0.3">
      <c r="A5" t="s">
        <v>158</v>
      </c>
      <c r="B5" t="s">
        <v>159</v>
      </c>
      <c r="C5" t="s">
        <v>160</v>
      </c>
      <c r="D5" s="7"/>
      <c r="E5" s="7">
        <v>8</v>
      </c>
      <c r="F5" s="7">
        <v>8</v>
      </c>
      <c r="G5" s="7"/>
      <c r="H5" s="7">
        <v>16</v>
      </c>
      <c r="I5" s="7">
        <v>6</v>
      </c>
      <c r="J5" s="7"/>
      <c r="K5" s="7">
        <v>38</v>
      </c>
    </row>
    <row r="6" spans="1:11" x14ac:dyDescent="0.3">
      <c r="A6" t="s">
        <v>42</v>
      </c>
      <c r="B6" t="s">
        <v>43</v>
      </c>
      <c r="C6" t="s">
        <v>44</v>
      </c>
      <c r="D6" s="7">
        <v>1</v>
      </c>
      <c r="E6" s="7">
        <v>4</v>
      </c>
      <c r="F6" s="7">
        <v>4</v>
      </c>
      <c r="G6" s="7">
        <v>6</v>
      </c>
      <c r="H6" s="7">
        <v>12</v>
      </c>
      <c r="I6" s="7">
        <v>3</v>
      </c>
      <c r="J6" s="7">
        <v>4</v>
      </c>
      <c r="K6" s="7">
        <v>34</v>
      </c>
    </row>
    <row r="7" spans="1:11" x14ac:dyDescent="0.3">
      <c r="A7" t="s">
        <v>101</v>
      </c>
      <c r="B7" t="s">
        <v>102</v>
      </c>
      <c r="C7" t="s">
        <v>103</v>
      </c>
      <c r="D7" s="7">
        <v>3</v>
      </c>
      <c r="E7" s="7">
        <v>1</v>
      </c>
      <c r="F7" s="7">
        <v>2</v>
      </c>
      <c r="G7" s="7">
        <v>3</v>
      </c>
      <c r="H7" s="7">
        <v>6</v>
      </c>
      <c r="I7" s="7">
        <v>2</v>
      </c>
      <c r="J7" s="7">
        <v>3</v>
      </c>
      <c r="K7" s="7">
        <v>20</v>
      </c>
    </row>
    <row r="8" spans="1:11" x14ac:dyDescent="0.3">
      <c r="A8" t="s">
        <v>476</v>
      </c>
      <c r="B8" t="s">
        <v>105</v>
      </c>
      <c r="C8" t="s">
        <v>477</v>
      </c>
      <c r="D8" s="7"/>
      <c r="E8" s="7"/>
      <c r="F8" s="7"/>
      <c r="G8" s="7">
        <v>8</v>
      </c>
      <c r="H8" s="7"/>
      <c r="I8" s="7"/>
      <c r="J8" s="7"/>
      <c r="K8" s="7">
        <v>8</v>
      </c>
    </row>
    <row r="9" spans="1:11" x14ac:dyDescent="0.3">
      <c r="A9" t="s">
        <v>473</v>
      </c>
      <c r="B9" t="s">
        <v>474</v>
      </c>
      <c r="C9" t="s">
        <v>475</v>
      </c>
      <c r="D9" s="7"/>
      <c r="E9" s="7"/>
      <c r="F9" s="7"/>
      <c r="G9" s="7">
        <v>4</v>
      </c>
      <c r="H9" s="7"/>
      <c r="I9" s="7"/>
      <c r="J9" s="7"/>
      <c r="K9" s="7">
        <v>4</v>
      </c>
    </row>
    <row r="10" spans="1:11" x14ac:dyDescent="0.3">
      <c r="A10" t="s">
        <v>557</v>
      </c>
      <c r="B10" t="s">
        <v>586</v>
      </c>
      <c r="C10" t="s">
        <v>587</v>
      </c>
      <c r="D10" s="7"/>
      <c r="E10" s="7"/>
      <c r="F10" s="7"/>
      <c r="G10" s="7"/>
      <c r="H10" s="7">
        <v>4</v>
      </c>
      <c r="I10" s="7">
        <v>0</v>
      </c>
      <c r="J10" s="7"/>
      <c r="K10" s="7">
        <v>4</v>
      </c>
    </row>
    <row r="11" spans="1:11" x14ac:dyDescent="0.3">
      <c r="A11" t="s">
        <v>411</v>
      </c>
      <c r="B11" t="s">
        <v>313</v>
      </c>
      <c r="C11" t="s">
        <v>412</v>
      </c>
      <c r="D11" s="7"/>
      <c r="E11" s="7">
        <v>3</v>
      </c>
      <c r="F11" s="7"/>
      <c r="G11" s="7"/>
      <c r="H11" s="7"/>
      <c r="I11" s="7"/>
      <c r="J11" s="7"/>
      <c r="K11" s="7">
        <v>3</v>
      </c>
    </row>
    <row r="12" spans="1:11" x14ac:dyDescent="0.3">
      <c r="A12" t="s">
        <v>45</v>
      </c>
      <c r="B12" t="s">
        <v>46</v>
      </c>
      <c r="C12" t="s">
        <v>47</v>
      </c>
      <c r="D12" s="7"/>
      <c r="E12" s="7">
        <v>2</v>
      </c>
      <c r="F12" s="7"/>
      <c r="G12" s="7"/>
      <c r="H12" s="7"/>
      <c r="I12" s="7"/>
      <c r="J12" s="7"/>
      <c r="K12" s="7">
        <v>2</v>
      </c>
    </row>
    <row r="13" spans="1:11" x14ac:dyDescent="0.3">
      <c r="A13" t="s">
        <v>641</v>
      </c>
      <c r="B13" t="s">
        <v>519</v>
      </c>
      <c r="C13" t="s">
        <v>661</v>
      </c>
      <c r="D13" s="7"/>
      <c r="E13" s="7"/>
      <c r="F13" s="7"/>
      <c r="G13" s="7"/>
      <c r="H13" s="7"/>
      <c r="I13" s="7"/>
      <c r="J13" s="7">
        <v>2</v>
      </c>
      <c r="K13" s="7">
        <v>2</v>
      </c>
    </row>
    <row r="14" spans="1:11" x14ac:dyDescent="0.3">
      <c r="A14" t="s">
        <v>316</v>
      </c>
      <c r="B14" t="s">
        <v>317</v>
      </c>
      <c r="C14" t="s">
        <v>318</v>
      </c>
      <c r="D14" s="7">
        <v>2</v>
      </c>
      <c r="E14" s="7"/>
      <c r="F14" s="7"/>
      <c r="G14" s="7"/>
      <c r="H14" s="7"/>
      <c r="I14" s="7"/>
      <c r="J14" s="7"/>
      <c r="K14" s="7">
        <v>2</v>
      </c>
    </row>
    <row r="15" spans="1:11" x14ac:dyDescent="0.3">
      <c r="A15" t="s">
        <v>507</v>
      </c>
      <c r="B15" t="s">
        <v>508</v>
      </c>
      <c r="C15" t="s">
        <v>509</v>
      </c>
      <c r="D15" s="7"/>
      <c r="E15" s="7"/>
      <c r="F15" s="7"/>
      <c r="G15" s="7">
        <v>2</v>
      </c>
      <c r="H15" s="7"/>
      <c r="I15" s="7"/>
      <c r="J15" s="7"/>
      <c r="K15" s="7">
        <v>2</v>
      </c>
    </row>
    <row r="16" spans="1:11" x14ac:dyDescent="0.3">
      <c r="A16" t="s">
        <v>510</v>
      </c>
      <c r="B16" t="s">
        <v>511</v>
      </c>
      <c r="C16" t="s">
        <v>485</v>
      </c>
      <c r="D16" s="7"/>
      <c r="E16" s="7"/>
      <c r="F16" s="7"/>
      <c r="G16" s="7">
        <v>1</v>
      </c>
      <c r="H16" s="7"/>
      <c r="I16" s="7"/>
      <c r="J16" s="7"/>
      <c r="K16" s="7">
        <v>1</v>
      </c>
    </row>
    <row r="17" spans="1:11" x14ac:dyDescent="0.3">
      <c r="A17" t="s">
        <v>642</v>
      </c>
      <c r="B17" t="s">
        <v>663</v>
      </c>
      <c r="C17" t="s">
        <v>536</v>
      </c>
      <c r="D17" s="7"/>
      <c r="E17" s="7"/>
      <c r="F17" s="7"/>
      <c r="G17" s="7"/>
      <c r="H17" s="7"/>
      <c r="I17" s="7"/>
      <c r="J17" s="7">
        <v>1</v>
      </c>
      <c r="K17" s="7">
        <v>1</v>
      </c>
    </row>
    <row r="18" spans="1:11" x14ac:dyDescent="0.3">
      <c r="A18" t="s">
        <v>512</v>
      </c>
      <c r="B18" t="s">
        <v>513</v>
      </c>
      <c r="C18" t="s">
        <v>5</v>
      </c>
      <c r="D18" s="7"/>
      <c r="E18" s="7"/>
      <c r="F18" s="7"/>
      <c r="G18" s="7">
        <v>1</v>
      </c>
      <c r="H18" s="7"/>
      <c r="I18" s="7"/>
      <c r="J18" s="7"/>
      <c r="K18" s="7">
        <v>1</v>
      </c>
    </row>
    <row r="19" spans="1:11" x14ac:dyDescent="0.3">
      <c r="A19" t="s">
        <v>558</v>
      </c>
      <c r="B19" t="s">
        <v>588</v>
      </c>
      <c r="C19" t="s">
        <v>589</v>
      </c>
      <c r="D19" s="7"/>
      <c r="E19" s="7"/>
      <c r="F19" s="7"/>
      <c r="G19" s="7"/>
      <c r="H19" s="7">
        <v>0</v>
      </c>
      <c r="I19" s="7"/>
      <c r="J19" s="7"/>
      <c r="K19" s="7">
        <v>0</v>
      </c>
    </row>
  </sheetData>
  <pageMargins left="0.7" right="0.7" top="0.75" bottom="0.75" header="0.3" footer="0.3"/>
  <pageSetup scale="78" fitToHeight="0" orientation="landscape" horizontalDpi="300" verticalDpi="300"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B43939-C2C4-4E07-A460-A3EEFF324F4B}">
  <sheetPr>
    <pageSetUpPr fitToPage="1"/>
  </sheetPr>
  <dimension ref="A1:K20"/>
  <sheetViews>
    <sheetView topLeftCell="B1" workbookViewId="0">
      <selection activeCell="N10" sqref="N10"/>
    </sheetView>
  </sheetViews>
  <sheetFormatPr defaultRowHeight="14.4" x14ac:dyDescent="0.3"/>
  <cols>
    <col min="1" max="1" width="10" hidden="1" customWidth="1"/>
    <col min="2" max="2" width="23.88671875" bestFit="1" customWidth="1"/>
    <col min="3" max="3" width="12" bestFit="1" customWidth="1"/>
    <col min="4" max="10" width="3.5546875" bestFit="1" customWidth="1"/>
    <col min="11" max="11" width="5.77734375" bestFit="1" customWidth="1"/>
    <col min="12" max="12" width="6.21875" bestFit="1" customWidth="1"/>
    <col min="13" max="13" width="8.88671875" bestFit="1" customWidth="1"/>
    <col min="14" max="23" width="6.21875" bestFit="1" customWidth="1"/>
    <col min="24" max="24" width="8.88671875" bestFit="1" customWidth="1"/>
    <col min="25" max="26" width="3.5546875" bestFit="1" customWidth="1"/>
  </cols>
  <sheetData>
    <row r="1" spans="1:11" x14ac:dyDescent="0.3">
      <c r="A1" s="2" t="s">
        <v>89</v>
      </c>
      <c r="B1" t="s">
        <v>358</v>
      </c>
    </row>
    <row r="3" spans="1:11" ht="130.19999999999999" x14ac:dyDescent="0.3">
      <c r="A3" s="2" t="s">
        <v>0</v>
      </c>
      <c r="B3" s="2" t="s">
        <v>1</v>
      </c>
      <c r="C3" s="2" t="s">
        <v>2</v>
      </c>
      <c r="D3" s="6" t="s">
        <v>463</v>
      </c>
      <c r="E3" s="6" t="s">
        <v>464</v>
      </c>
      <c r="F3" s="6" t="s">
        <v>465</v>
      </c>
      <c r="G3" s="6" t="s">
        <v>605</v>
      </c>
      <c r="H3" s="6" t="s">
        <v>606</v>
      </c>
      <c r="I3" s="6" t="s">
        <v>677</v>
      </c>
      <c r="J3" s="6" t="s">
        <v>678</v>
      </c>
      <c r="K3" t="s">
        <v>679</v>
      </c>
    </row>
    <row r="4" spans="1:11" x14ac:dyDescent="0.3">
      <c r="A4" t="s">
        <v>14</v>
      </c>
      <c r="B4" t="s">
        <v>15</v>
      </c>
      <c r="C4" t="s">
        <v>16</v>
      </c>
      <c r="D4" s="7">
        <v>2</v>
      </c>
      <c r="E4" s="7">
        <v>3</v>
      </c>
      <c r="F4" s="7">
        <v>6</v>
      </c>
      <c r="G4" s="7">
        <v>4</v>
      </c>
      <c r="H4" s="7">
        <v>16</v>
      </c>
      <c r="I4" s="7"/>
      <c r="J4" s="7"/>
      <c r="K4" s="7">
        <v>31</v>
      </c>
    </row>
    <row r="5" spans="1:11" x14ac:dyDescent="0.3">
      <c r="A5" t="s">
        <v>57</v>
      </c>
      <c r="B5" t="s">
        <v>58</v>
      </c>
      <c r="C5" t="s">
        <v>59</v>
      </c>
      <c r="D5" s="7"/>
      <c r="E5" s="7">
        <v>2</v>
      </c>
      <c r="F5" s="7">
        <v>4</v>
      </c>
      <c r="G5" s="7">
        <v>6</v>
      </c>
      <c r="H5" s="7">
        <v>6</v>
      </c>
      <c r="I5" s="7"/>
      <c r="J5" s="7">
        <v>10</v>
      </c>
      <c r="K5" s="7">
        <v>28</v>
      </c>
    </row>
    <row r="6" spans="1:11" x14ac:dyDescent="0.3">
      <c r="A6" t="s">
        <v>550</v>
      </c>
      <c r="B6" t="s">
        <v>12</v>
      </c>
      <c r="C6" t="s">
        <v>13</v>
      </c>
      <c r="D6" s="7"/>
      <c r="E6" s="7"/>
      <c r="F6" s="7"/>
      <c r="G6" s="7"/>
      <c r="H6" s="7">
        <v>20</v>
      </c>
      <c r="I6" s="7">
        <v>4</v>
      </c>
      <c r="J6" s="7">
        <v>0</v>
      </c>
      <c r="K6" s="7">
        <v>24</v>
      </c>
    </row>
    <row r="7" spans="1:11" x14ac:dyDescent="0.3">
      <c r="A7" t="s">
        <v>6</v>
      </c>
      <c r="B7" t="s">
        <v>7</v>
      </c>
      <c r="C7" t="s">
        <v>8</v>
      </c>
      <c r="D7" s="7"/>
      <c r="E7" s="7">
        <v>4</v>
      </c>
      <c r="F7" s="7"/>
      <c r="G7" s="7"/>
      <c r="H7" s="7">
        <v>8</v>
      </c>
      <c r="I7" s="7"/>
      <c r="J7" s="7"/>
      <c r="K7" s="7">
        <v>12</v>
      </c>
    </row>
    <row r="8" spans="1:11" x14ac:dyDescent="0.3">
      <c r="A8" t="s">
        <v>22</v>
      </c>
      <c r="B8" t="s">
        <v>23</v>
      </c>
      <c r="C8" t="s">
        <v>24</v>
      </c>
      <c r="D8" s="7"/>
      <c r="E8" s="7"/>
      <c r="F8" s="7"/>
      <c r="G8" s="7"/>
      <c r="H8" s="7">
        <v>12</v>
      </c>
      <c r="I8" s="7"/>
      <c r="J8" s="7"/>
      <c r="K8" s="7">
        <v>12</v>
      </c>
    </row>
    <row r="9" spans="1:11" x14ac:dyDescent="0.3">
      <c r="A9" t="s">
        <v>559</v>
      </c>
      <c r="B9" t="s">
        <v>590</v>
      </c>
      <c r="C9" t="s">
        <v>241</v>
      </c>
      <c r="D9" s="7"/>
      <c r="E9" s="7"/>
      <c r="F9" s="7"/>
      <c r="G9" s="7"/>
      <c r="H9" s="7">
        <v>4</v>
      </c>
      <c r="I9" s="7"/>
      <c r="J9" s="7">
        <v>8</v>
      </c>
      <c r="K9" s="7">
        <v>12</v>
      </c>
    </row>
    <row r="10" spans="1:11" x14ac:dyDescent="0.3">
      <c r="A10" t="s">
        <v>486</v>
      </c>
      <c r="B10" t="s">
        <v>128</v>
      </c>
      <c r="C10" t="s">
        <v>487</v>
      </c>
      <c r="D10" s="7"/>
      <c r="E10" s="7"/>
      <c r="F10" s="7"/>
      <c r="G10" s="7">
        <v>3</v>
      </c>
      <c r="H10" s="7">
        <v>2</v>
      </c>
      <c r="I10" s="7"/>
      <c r="J10" s="7">
        <v>4</v>
      </c>
      <c r="K10" s="7">
        <v>9</v>
      </c>
    </row>
    <row r="11" spans="1:11" x14ac:dyDescent="0.3">
      <c r="A11" t="s">
        <v>643</v>
      </c>
      <c r="B11" t="s">
        <v>25</v>
      </c>
      <c r="C11" t="s">
        <v>664</v>
      </c>
      <c r="D11" s="7"/>
      <c r="E11" s="7"/>
      <c r="F11" s="7"/>
      <c r="G11" s="7"/>
      <c r="H11" s="7"/>
      <c r="I11" s="7"/>
      <c r="J11" s="7">
        <v>6</v>
      </c>
      <c r="K11" s="7">
        <v>6</v>
      </c>
    </row>
    <row r="12" spans="1:11" x14ac:dyDescent="0.3">
      <c r="A12" t="s">
        <v>551</v>
      </c>
      <c r="B12" t="s">
        <v>10</v>
      </c>
      <c r="C12" t="s">
        <v>487</v>
      </c>
      <c r="D12" s="7"/>
      <c r="E12" s="7"/>
      <c r="F12" s="7"/>
      <c r="G12" s="7"/>
      <c r="H12" s="7">
        <v>2</v>
      </c>
      <c r="I12" s="7"/>
      <c r="J12" s="7">
        <v>3</v>
      </c>
      <c r="K12" s="7">
        <v>5</v>
      </c>
    </row>
    <row r="13" spans="1:11" x14ac:dyDescent="0.3">
      <c r="A13" t="s">
        <v>42</v>
      </c>
      <c r="B13" t="s">
        <v>43</v>
      </c>
      <c r="C13" t="s">
        <v>44</v>
      </c>
      <c r="D13" s="7"/>
      <c r="E13" s="7"/>
      <c r="F13" s="7"/>
      <c r="G13" s="7">
        <v>1</v>
      </c>
      <c r="H13" s="7"/>
      <c r="I13" s="7">
        <v>3</v>
      </c>
      <c r="J13" s="7"/>
      <c r="K13" s="7">
        <v>4</v>
      </c>
    </row>
    <row r="14" spans="1:11" x14ac:dyDescent="0.3">
      <c r="A14" t="s">
        <v>60</v>
      </c>
      <c r="B14" t="s">
        <v>61</v>
      </c>
      <c r="C14" t="s">
        <v>62</v>
      </c>
      <c r="D14" s="7">
        <v>1</v>
      </c>
      <c r="E14" s="7"/>
      <c r="F14" s="7">
        <v>2</v>
      </c>
      <c r="G14" s="7"/>
      <c r="H14" s="7"/>
      <c r="I14" s="7"/>
      <c r="J14" s="7"/>
      <c r="K14" s="7">
        <v>3</v>
      </c>
    </row>
    <row r="15" spans="1:11" x14ac:dyDescent="0.3">
      <c r="A15" t="s">
        <v>633</v>
      </c>
      <c r="B15" t="s">
        <v>654</v>
      </c>
      <c r="C15" t="s">
        <v>655</v>
      </c>
      <c r="D15" s="7"/>
      <c r="E15" s="7"/>
      <c r="F15" s="7"/>
      <c r="G15" s="7"/>
      <c r="H15" s="7"/>
      <c r="I15" s="7"/>
      <c r="J15" s="7">
        <v>2</v>
      </c>
      <c r="K15" s="7">
        <v>2</v>
      </c>
    </row>
    <row r="16" spans="1:11" x14ac:dyDescent="0.3">
      <c r="A16" t="s">
        <v>612</v>
      </c>
      <c r="B16" t="s">
        <v>622</v>
      </c>
      <c r="C16" t="s">
        <v>623</v>
      </c>
      <c r="D16" s="7"/>
      <c r="E16" s="7"/>
      <c r="F16" s="7"/>
      <c r="G16" s="7"/>
      <c r="H16" s="7"/>
      <c r="I16" s="7">
        <v>2</v>
      </c>
      <c r="J16" s="7"/>
      <c r="K16" s="7">
        <v>2</v>
      </c>
    </row>
    <row r="17" spans="1:11" x14ac:dyDescent="0.3">
      <c r="A17" t="s">
        <v>518</v>
      </c>
      <c r="B17" t="s">
        <v>519</v>
      </c>
      <c r="C17" t="s">
        <v>520</v>
      </c>
      <c r="D17" s="7"/>
      <c r="E17" s="7"/>
      <c r="F17" s="7"/>
      <c r="G17" s="7">
        <v>2</v>
      </c>
      <c r="H17" s="7"/>
      <c r="I17" s="7"/>
      <c r="J17" s="7"/>
      <c r="K17" s="7">
        <v>2</v>
      </c>
    </row>
    <row r="18" spans="1:11" x14ac:dyDescent="0.3">
      <c r="A18" t="s">
        <v>419</v>
      </c>
      <c r="B18" t="s">
        <v>420</v>
      </c>
      <c r="C18" t="s">
        <v>421</v>
      </c>
      <c r="D18" s="7"/>
      <c r="E18" s="7">
        <v>1</v>
      </c>
      <c r="F18" s="7"/>
      <c r="G18" s="7"/>
      <c r="H18" s="7"/>
      <c r="I18" s="7"/>
      <c r="J18" s="7"/>
      <c r="K18" s="7">
        <v>1</v>
      </c>
    </row>
    <row r="19" spans="1:11" x14ac:dyDescent="0.3">
      <c r="A19" t="s">
        <v>641</v>
      </c>
      <c r="B19" t="s">
        <v>519</v>
      </c>
      <c r="C19" t="s">
        <v>661</v>
      </c>
      <c r="D19" s="7"/>
      <c r="E19" s="7"/>
      <c r="F19" s="7"/>
      <c r="G19" s="7"/>
      <c r="H19" s="7"/>
      <c r="I19" s="7"/>
      <c r="J19" s="7">
        <v>1</v>
      </c>
      <c r="K19" s="7">
        <v>1</v>
      </c>
    </row>
    <row r="20" spans="1:11" x14ac:dyDescent="0.3">
      <c r="A20" t="s">
        <v>557</v>
      </c>
      <c r="B20" t="s">
        <v>586</v>
      </c>
      <c r="C20" t="s">
        <v>587</v>
      </c>
      <c r="D20" s="7"/>
      <c r="E20" s="7"/>
      <c r="F20" s="7"/>
      <c r="G20" s="7"/>
      <c r="H20" s="7"/>
      <c r="I20" s="7">
        <v>0</v>
      </c>
      <c r="J20" s="7"/>
      <c r="K20" s="7">
        <v>0</v>
      </c>
    </row>
  </sheetData>
  <pageMargins left="0.7" right="0.7" top="0.75" bottom="0.75" header="0.3" footer="0.3"/>
  <pageSetup scale="79" fitToHeight="0" orientation="landscape" horizontalDpi="300" verticalDpi="30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29</vt:i4>
      </vt:variant>
    </vt:vector>
  </HeadingPairs>
  <TitlesOfParts>
    <vt:vector size="29" baseType="lpstr">
      <vt:lpstr>All</vt:lpstr>
      <vt:lpstr>How Points Are Distributed</vt:lpstr>
      <vt:lpstr>50cc Unlimited</vt:lpstr>
      <vt:lpstr>85cc</vt:lpstr>
      <vt:lpstr>50cc PW</vt:lpstr>
      <vt:lpstr>50cc 4-stroke</vt:lpstr>
      <vt:lpstr>Youth Sportsman</vt:lpstr>
      <vt:lpstr>65cc</vt:lpstr>
      <vt:lpstr>90-150cc</vt:lpstr>
      <vt:lpstr>Senior 30+</vt:lpstr>
      <vt:lpstr>250B</vt:lpstr>
      <vt:lpstr>Vintage Dinos</vt:lpstr>
      <vt:lpstr>450 A&amp;Pro</vt:lpstr>
      <vt:lpstr>125 2stroke-86-150 4stroke</vt:lpstr>
      <vt:lpstr>Vintage Heavy</vt:lpstr>
      <vt:lpstr>500 2valve</vt:lpstr>
      <vt:lpstr>Open Twins</vt:lpstr>
      <vt:lpstr>Adult 100-200cc</vt:lpstr>
      <vt:lpstr>250 A&amp;B</vt:lpstr>
      <vt:lpstr>4 wheel</vt:lpstr>
      <vt:lpstr>Super Senior 45+</vt:lpstr>
      <vt:lpstr>Open B</vt:lpstr>
      <vt:lpstr>Hooligans</vt:lpstr>
      <vt:lpstr>450 B</vt:lpstr>
      <vt:lpstr>Open A</vt:lpstr>
      <vt:lpstr>Divas</vt:lpstr>
      <vt:lpstr>C Class</vt:lpstr>
      <vt:lpstr>Vintage Modern</vt:lpstr>
      <vt:lpstr>Youth Quad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Charity Gochenour</dc:creator>
  <cp:lastModifiedBy>Charity Gochenour</cp:lastModifiedBy>
  <cp:lastPrinted>2022-11-10T02:29:39Z</cp:lastPrinted>
  <dcterms:created xsi:type="dcterms:W3CDTF">2022-03-27T20:30:34Z</dcterms:created>
  <dcterms:modified xsi:type="dcterms:W3CDTF">2023-06-29T01:09:27Z</dcterms:modified>
</cp:coreProperties>
</file>